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autoCompressPictures="0" defaultThemeVersion="166925"/>
  <mc:AlternateContent xmlns:mc="http://schemas.openxmlformats.org/markup-compatibility/2006">
    <mc:Choice Requires="x15">
      <x15ac:absPath xmlns:x15ac="http://schemas.microsoft.com/office/spreadsheetml/2010/11/ac" url="https://kijkonderzoek.sharepoint.com/sites/NMO/Gedeelde documenten/2. Onderzoek/Lezen/NMO Print &amp; Merken Monitor/NPMM 2024-IV/Rapportage/"/>
    </mc:Choice>
  </mc:AlternateContent>
  <xr:revisionPtr revIDLastSave="368" documentId="8_{426AE4B5-98AB-462F-8F88-49883DD3E81D}" xr6:coauthVersionLast="47" xr6:coauthVersionMax="47" xr10:uidLastSave="{B955C16D-B00C-4697-AAD7-421510E6F800}"/>
  <bookViews>
    <workbookView xWindow="-108" yWindow="-108" windowWidth="23256" windowHeight="12576" xr2:uid="{00000000-000D-0000-FFFF-FFFF00000000}"/>
  </bookViews>
  <sheets>
    <sheet name="Gemiddeld bereik print" sheetId="1" r:id="rId1"/>
    <sheet name="GB dig. replica + GB editie" sheetId="5" r:id="rId2"/>
    <sheet name="Ranking mediamerken" sheetId="2" r:id="rId3"/>
    <sheet name="Platformen mediamerken" sheetId="3" r:id="rId4"/>
    <sheet name="Profielen mediamerken" sheetId="4" r:id="rId5"/>
  </sheets>
  <externalReferences>
    <externalReference r:id="rId6"/>
  </externalReferences>
  <definedNames>
    <definedName name="_xlnm.Print_Area" localSheetId="0">'Gemiddeld bereik print'!$A$7:$Y$188</definedName>
    <definedName name="_xlnm.Print_Titles" localSheetId="1">'GB dig. replica + GB editie'!$A:$A,'GB dig. replica + GB editie'!$1:$4</definedName>
    <definedName name="_xlnm.Print_Titles" localSheetId="0">'Gemiddeld bereik print'!$A:$A,'Gemiddeld bereik print'!$1:$6</definedName>
    <definedName name="_xlnm.Print_Titles" localSheetId="3">'Platformen mediamerken'!$1:$7</definedName>
    <definedName name="_xlnm.Print_Titles" localSheetId="4">'Profielen mediamerken'!$1:$8</definedName>
    <definedName name="_xlnm.Print_Titles" localSheetId="2">'Ranking mediamerken'!$1:$7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53" i="5" l="1"/>
  <c r="Q53" i="5"/>
  <c r="O53" i="5"/>
  <c r="M53" i="5"/>
  <c r="K53" i="5"/>
  <c r="I53" i="5"/>
  <c r="G53" i="5"/>
  <c r="E53" i="5"/>
  <c r="C53" i="5"/>
  <c r="S52" i="5"/>
  <c r="Q52" i="5"/>
  <c r="O52" i="5"/>
  <c r="M52" i="5"/>
  <c r="K52" i="5"/>
  <c r="I52" i="5"/>
  <c r="G52" i="5"/>
  <c r="E52" i="5"/>
  <c r="C52" i="5"/>
  <c r="S51" i="5"/>
  <c r="Q51" i="5"/>
  <c r="O51" i="5"/>
  <c r="M51" i="5"/>
  <c r="K51" i="5"/>
  <c r="I51" i="5"/>
  <c r="G51" i="5"/>
  <c r="E51" i="5"/>
  <c r="C51" i="5"/>
  <c r="S50" i="5"/>
  <c r="Q50" i="5"/>
  <c r="O50" i="5"/>
  <c r="M50" i="5"/>
  <c r="K50" i="5"/>
  <c r="I50" i="5"/>
  <c r="G50" i="5"/>
  <c r="E50" i="5"/>
  <c r="C50" i="5"/>
  <c r="S49" i="5"/>
  <c r="Q49" i="5"/>
  <c r="O49" i="5"/>
  <c r="M49" i="5"/>
  <c r="K49" i="5"/>
  <c r="I49" i="5"/>
  <c r="G49" i="5"/>
  <c r="E49" i="5"/>
  <c r="C49" i="5"/>
  <c r="S48" i="5"/>
  <c r="Q48" i="5"/>
  <c r="O48" i="5"/>
  <c r="M48" i="5"/>
  <c r="K48" i="5"/>
  <c r="I48" i="5"/>
  <c r="G48" i="5"/>
  <c r="E48" i="5"/>
  <c r="C48" i="5"/>
  <c r="S47" i="5"/>
  <c r="Q47" i="5"/>
  <c r="O47" i="5"/>
  <c r="M47" i="5"/>
  <c r="K47" i="5"/>
  <c r="I47" i="5"/>
  <c r="G47" i="5"/>
  <c r="E47" i="5"/>
  <c r="C47" i="5"/>
  <c r="S46" i="5"/>
  <c r="Q46" i="5"/>
  <c r="O46" i="5"/>
  <c r="M46" i="5"/>
  <c r="K46" i="5"/>
  <c r="I46" i="5"/>
  <c r="G46" i="5"/>
  <c r="E46" i="5"/>
  <c r="C46" i="5"/>
  <c r="S45" i="5"/>
  <c r="Q45" i="5"/>
  <c r="O45" i="5"/>
  <c r="M45" i="5"/>
  <c r="K45" i="5"/>
  <c r="I45" i="5"/>
  <c r="G45" i="5"/>
  <c r="E45" i="5"/>
  <c r="C45" i="5"/>
  <c r="S44" i="5"/>
  <c r="Q44" i="5"/>
  <c r="O44" i="5"/>
  <c r="M44" i="5"/>
  <c r="K44" i="5"/>
  <c r="I44" i="5"/>
  <c r="G44" i="5"/>
  <c r="E44" i="5"/>
  <c r="C44" i="5"/>
  <c r="S43" i="5"/>
  <c r="Q43" i="5"/>
  <c r="O43" i="5"/>
  <c r="M43" i="5"/>
  <c r="K43" i="5"/>
  <c r="I43" i="5"/>
  <c r="G43" i="5"/>
  <c r="E43" i="5"/>
  <c r="C43" i="5"/>
  <c r="S42" i="5"/>
  <c r="Q42" i="5"/>
  <c r="O42" i="5"/>
  <c r="M42" i="5"/>
  <c r="K42" i="5"/>
  <c r="I42" i="5"/>
  <c r="G42" i="5"/>
  <c r="E42" i="5"/>
  <c r="C42" i="5"/>
  <c r="S41" i="5"/>
  <c r="Q41" i="5"/>
  <c r="O41" i="5"/>
  <c r="M41" i="5"/>
  <c r="K41" i="5"/>
  <c r="I41" i="5"/>
  <c r="G41" i="5"/>
  <c r="E41" i="5"/>
  <c r="C41" i="5"/>
  <c r="S40" i="5"/>
  <c r="Q40" i="5"/>
  <c r="O40" i="5"/>
  <c r="M40" i="5"/>
  <c r="K40" i="5"/>
  <c r="I40" i="5"/>
  <c r="G40" i="5"/>
  <c r="E40" i="5"/>
  <c r="C40" i="5"/>
  <c r="S39" i="5"/>
  <c r="Q39" i="5"/>
  <c r="O39" i="5"/>
  <c r="M39" i="5"/>
  <c r="K39" i="5"/>
  <c r="I39" i="5"/>
  <c r="G39" i="5"/>
  <c r="E39" i="5"/>
  <c r="C39" i="5"/>
  <c r="S38" i="5"/>
  <c r="Q38" i="5"/>
  <c r="O38" i="5"/>
  <c r="M38" i="5"/>
  <c r="K38" i="5"/>
  <c r="I38" i="5"/>
  <c r="G38" i="5"/>
  <c r="E38" i="5"/>
  <c r="C38" i="5"/>
  <c r="G37" i="5"/>
  <c r="E37" i="5"/>
  <c r="C37" i="5"/>
  <c r="S34" i="5"/>
  <c r="Q34" i="5"/>
  <c r="O34" i="5"/>
  <c r="M34" i="5"/>
  <c r="K34" i="5"/>
  <c r="I34" i="5"/>
  <c r="G34" i="5"/>
  <c r="E34" i="5"/>
  <c r="C34" i="5"/>
  <c r="S33" i="5"/>
  <c r="Q33" i="5"/>
  <c r="O33" i="5"/>
  <c r="M33" i="5"/>
  <c r="K33" i="5"/>
  <c r="I33" i="5"/>
  <c r="G33" i="5"/>
  <c r="E33" i="5"/>
  <c r="C33" i="5"/>
  <c r="S32" i="5"/>
  <c r="Q32" i="5"/>
  <c r="O32" i="5"/>
  <c r="M32" i="5"/>
  <c r="K32" i="5"/>
  <c r="I32" i="5"/>
  <c r="G32" i="5"/>
  <c r="E32" i="5"/>
  <c r="C32" i="5"/>
  <c r="S31" i="5"/>
  <c r="Q31" i="5"/>
  <c r="O31" i="5"/>
  <c r="M31" i="5"/>
  <c r="K31" i="5"/>
  <c r="I31" i="5"/>
  <c r="G31" i="5"/>
  <c r="E31" i="5"/>
  <c r="C31" i="5"/>
  <c r="S30" i="5"/>
  <c r="Q30" i="5"/>
  <c r="O30" i="5"/>
  <c r="M30" i="5"/>
  <c r="K30" i="5"/>
  <c r="I30" i="5"/>
  <c r="G30" i="5"/>
  <c r="E30" i="5"/>
  <c r="C30" i="5"/>
  <c r="S29" i="5"/>
  <c r="Q29" i="5"/>
  <c r="O29" i="5"/>
  <c r="M29" i="5"/>
  <c r="K29" i="5"/>
  <c r="I29" i="5"/>
  <c r="G29" i="5"/>
  <c r="E29" i="5"/>
  <c r="C29" i="5"/>
  <c r="S28" i="5"/>
  <c r="Q28" i="5"/>
  <c r="O28" i="5"/>
  <c r="M28" i="5"/>
  <c r="K28" i="5"/>
  <c r="I28" i="5"/>
  <c r="G28" i="5"/>
  <c r="E28" i="5"/>
  <c r="C28" i="5"/>
  <c r="S27" i="5"/>
  <c r="Q27" i="5"/>
  <c r="O27" i="5"/>
  <c r="M27" i="5"/>
  <c r="K27" i="5"/>
  <c r="I27" i="5"/>
  <c r="G27" i="5"/>
  <c r="E27" i="5"/>
  <c r="C27" i="5"/>
  <c r="S24" i="5"/>
  <c r="Q24" i="5"/>
  <c r="O24" i="5"/>
  <c r="M24" i="5"/>
  <c r="K24" i="5"/>
  <c r="I24" i="5"/>
  <c r="G24" i="5"/>
  <c r="E24" i="5"/>
  <c r="C24" i="5"/>
  <c r="S23" i="5"/>
  <c r="Q23" i="5"/>
  <c r="O23" i="5"/>
  <c r="M23" i="5"/>
  <c r="K23" i="5"/>
  <c r="I23" i="5"/>
  <c r="G23" i="5"/>
  <c r="E23" i="5"/>
  <c r="C23" i="5"/>
  <c r="S22" i="5"/>
  <c r="Q22" i="5"/>
  <c r="O22" i="5"/>
  <c r="M22" i="5"/>
  <c r="K22" i="5"/>
  <c r="I22" i="5"/>
  <c r="G22" i="5"/>
  <c r="E22" i="5"/>
  <c r="C22" i="5"/>
  <c r="S21" i="5"/>
  <c r="Q21" i="5"/>
  <c r="O21" i="5"/>
  <c r="M21" i="5"/>
  <c r="K21" i="5"/>
  <c r="I21" i="5"/>
  <c r="G21" i="5"/>
  <c r="E21" i="5"/>
  <c r="C21" i="5"/>
  <c r="S20" i="5"/>
  <c r="Q20" i="5"/>
  <c r="O20" i="5"/>
  <c r="M20" i="5"/>
  <c r="K20" i="5"/>
  <c r="I20" i="5"/>
  <c r="G20" i="5"/>
  <c r="E20" i="5"/>
  <c r="C20" i="5"/>
  <c r="S19" i="5"/>
  <c r="Q19" i="5"/>
  <c r="O19" i="5"/>
  <c r="M19" i="5"/>
  <c r="K19" i="5"/>
  <c r="I19" i="5"/>
  <c r="G19" i="5"/>
  <c r="E19" i="5"/>
  <c r="C19" i="5"/>
  <c r="S18" i="5"/>
  <c r="Q18" i="5"/>
  <c r="O18" i="5"/>
  <c r="M18" i="5"/>
  <c r="K18" i="5"/>
  <c r="I18" i="5"/>
  <c r="G18" i="5"/>
  <c r="E18" i="5"/>
  <c r="C18" i="5"/>
  <c r="S17" i="5"/>
  <c r="Q17" i="5"/>
  <c r="O17" i="5"/>
  <c r="M17" i="5"/>
  <c r="K17" i="5"/>
  <c r="I17" i="5"/>
  <c r="G17" i="5"/>
  <c r="E17" i="5"/>
  <c r="C17" i="5"/>
  <c r="S16" i="5"/>
  <c r="Q16" i="5"/>
  <c r="O16" i="5"/>
  <c r="M16" i="5"/>
  <c r="K16" i="5"/>
  <c r="I16" i="5"/>
  <c r="G16" i="5"/>
  <c r="E16" i="5"/>
  <c r="C16" i="5"/>
  <c r="S15" i="5"/>
  <c r="Q15" i="5"/>
  <c r="O15" i="5"/>
  <c r="M15" i="5"/>
  <c r="K15" i="5"/>
  <c r="I15" i="5"/>
  <c r="G15" i="5"/>
  <c r="E15" i="5"/>
  <c r="C15" i="5"/>
  <c r="S14" i="5"/>
  <c r="Q14" i="5"/>
  <c r="O14" i="5"/>
  <c r="M14" i="5"/>
  <c r="K14" i="5"/>
  <c r="I14" i="5"/>
  <c r="G14" i="5"/>
  <c r="E14" i="5"/>
  <c r="C14" i="5"/>
  <c r="S13" i="5"/>
  <c r="Q13" i="5"/>
  <c r="O13" i="5"/>
  <c r="M13" i="5"/>
  <c r="K13" i="5"/>
  <c r="I13" i="5"/>
  <c r="G13" i="5"/>
  <c r="E13" i="5"/>
  <c r="C13" i="5"/>
  <c r="S12" i="5"/>
  <c r="Q12" i="5"/>
  <c r="O12" i="5"/>
  <c r="M12" i="5"/>
  <c r="K12" i="5"/>
  <c r="I12" i="5"/>
  <c r="G12" i="5"/>
  <c r="E12" i="5"/>
  <c r="C12" i="5"/>
  <c r="S11" i="5"/>
  <c r="Q11" i="5"/>
  <c r="O11" i="5"/>
  <c r="M11" i="5"/>
  <c r="K11" i="5"/>
  <c r="I11" i="5"/>
  <c r="G11" i="5"/>
  <c r="E11" i="5"/>
  <c r="C11" i="5"/>
  <c r="S8" i="5"/>
  <c r="Q8" i="5"/>
  <c r="O8" i="5"/>
  <c r="M8" i="5"/>
  <c r="K8" i="5"/>
  <c r="I8" i="5"/>
  <c r="G8" i="5"/>
  <c r="E8" i="5"/>
  <c r="C8" i="5"/>
  <c r="S7" i="5"/>
  <c r="Q7" i="5"/>
  <c r="O7" i="5"/>
  <c r="M7" i="5"/>
  <c r="K7" i="5"/>
  <c r="I7" i="5"/>
  <c r="G7" i="5"/>
  <c r="E7" i="5"/>
  <c r="C7" i="5"/>
  <c r="S6" i="5"/>
  <c r="Q6" i="5"/>
  <c r="O6" i="5"/>
  <c r="M6" i="5"/>
  <c r="K6" i="5"/>
  <c r="I6" i="5"/>
  <c r="G6" i="5"/>
  <c r="E6" i="5"/>
  <c r="C6" i="5"/>
</calcChain>
</file>

<file path=xl/sharedStrings.xml><?xml version="1.0" encoding="utf-8"?>
<sst xmlns="http://schemas.openxmlformats.org/spreadsheetml/2006/main" count="470" uniqueCount="224">
  <si>
    <t>Geslacht</t>
  </si>
  <si>
    <t>Leeftijd</t>
  </si>
  <si>
    <t>Welstand</t>
  </si>
  <si>
    <t>Man</t>
  </si>
  <si>
    <t>Vrouw</t>
  </si>
  <si>
    <t>13-19 jaar</t>
  </si>
  <si>
    <t>20-34 jaar</t>
  </si>
  <si>
    <t>35-49 jaar</t>
  </si>
  <si>
    <t>50-64 jaar</t>
  </si>
  <si>
    <t>65+ jaar</t>
  </si>
  <si>
    <t>W1 (hoog)</t>
  </si>
  <si>
    <t>W2</t>
  </si>
  <si>
    <t>W3</t>
  </si>
  <si>
    <t>W4+W5 (laag)</t>
  </si>
  <si>
    <t>Steekproef</t>
  </si>
  <si>
    <t>Dagbladcombinaties overkoepelend</t>
  </si>
  <si>
    <t>Totaal Dagbladen</t>
  </si>
  <si>
    <t>%</t>
  </si>
  <si>
    <t>Dagbladcombinaties</t>
  </si>
  <si>
    <t>AD Grootstedelijk Drechtsteden</t>
  </si>
  <si>
    <t>AD Grootstedelijk Utrecht</t>
  </si>
  <si>
    <t>Combinatie Nederlands Dagblad &amp; Reformatorisch Dagblad</t>
  </si>
  <si>
    <t>De Telegraaf+Mediahuis Regionale Dagbladen West</t>
  </si>
  <si>
    <t>DPG Media Volkskrant/Trouw/Het Parool</t>
  </si>
  <si>
    <t>Friesland Combinatie</t>
  </si>
  <si>
    <t>Haarlems Dagblad Kombinatie</t>
  </si>
  <si>
    <t>Mediahuis Connect Regionaal</t>
  </si>
  <si>
    <t>Mediahuis Regionale Dagbladen West</t>
  </si>
  <si>
    <t>Noordhollands Dagblad</t>
  </si>
  <si>
    <t>Landelijke dagbladen</t>
  </si>
  <si>
    <t>AD Dagbladen</t>
  </si>
  <si>
    <t>ADR Nieuwsmedia</t>
  </si>
  <si>
    <t>De Telegraaf</t>
  </si>
  <si>
    <t>de Volkskrant</t>
  </si>
  <si>
    <t>Het Financieele Dagblad</t>
  </si>
  <si>
    <t>Nederlands Dagblad</t>
  </si>
  <si>
    <t>Reformatorisch Dagblad</t>
  </si>
  <si>
    <t>Trouw</t>
  </si>
  <si>
    <t>Regionale dagbladen</t>
  </si>
  <si>
    <t>AD Amersfoortse Courant</t>
  </si>
  <si>
    <t>AD De Dordtenaar</t>
  </si>
  <si>
    <t>AD Groene Hart</t>
  </si>
  <si>
    <t>AD Haagsche Courant</t>
  </si>
  <si>
    <t>AD Rivierenland</t>
  </si>
  <si>
    <t>AD Rotterdams Dagblad</t>
  </si>
  <si>
    <t>AD Utrechts Nieuwsblad</t>
  </si>
  <si>
    <t>Barneveldse Krant</t>
  </si>
  <si>
    <t>BN DeStem</t>
  </si>
  <si>
    <t>Brabants Dagblad</t>
  </si>
  <si>
    <t>Dagblad van het Noorden</t>
  </si>
  <si>
    <t>De Gelderlander</t>
  </si>
  <si>
    <t>De Gooi- en Eemlander</t>
  </si>
  <si>
    <t>De Limburger</t>
  </si>
  <si>
    <t>de Stentor</t>
  </si>
  <si>
    <t>De Twentsche Courant Tubantia</t>
  </si>
  <si>
    <t>Eindhovens Dagblad</t>
  </si>
  <si>
    <t>Friesch Dagblad</t>
  </si>
  <si>
    <t>Haarlems Dagblad</t>
  </si>
  <si>
    <t>Het Parool</t>
  </si>
  <si>
    <t>Leeuwarder Courant</t>
  </si>
  <si>
    <t>Leidsch Dagblad</t>
  </si>
  <si>
    <t>PZC</t>
  </si>
  <si>
    <t>Magazinecombinaties</t>
  </si>
  <si>
    <t>Totaal Magazines</t>
  </si>
  <si>
    <t>Bindinc. 50+ Bereikspakket</t>
  </si>
  <si>
    <t>DPG Media Dagbladmagazines Totaal</t>
  </si>
  <si>
    <t>DPG Media Magazines Totaal</t>
  </si>
  <si>
    <t>Auto- en motorbladen</t>
  </si>
  <si>
    <t>Autovisie</t>
  </si>
  <si>
    <t>AutoWeek</t>
  </si>
  <si>
    <t>AutoWeek Classics</t>
  </si>
  <si>
    <t>Top Gear Magazine</t>
  </si>
  <si>
    <t>Culinaire bladen</t>
  </si>
  <si>
    <t xml:space="preserve">delicious. </t>
  </si>
  <si>
    <t>Libelle Lekker</t>
  </si>
  <si>
    <t>Dagbladmagazines</t>
  </si>
  <si>
    <t>FD Persoonlijk</t>
  </si>
  <si>
    <t>PS van de Week</t>
  </si>
  <si>
    <t>Volkskrant Magazine</t>
  </si>
  <si>
    <t>Gezinsbladen</t>
  </si>
  <si>
    <t>Kampioen</t>
  </si>
  <si>
    <t>Party</t>
  </si>
  <si>
    <t>Plus Magazine</t>
  </si>
  <si>
    <t>Privé</t>
  </si>
  <si>
    <t>Story</t>
  </si>
  <si>
    <t>Terdege</t>
  </si>
  <si>
    <t>Weekend</t>
  </si>
  <si>
    <t>Zin Magazine</t>
  </si>
  <si>
    <t>Jongerenbladen</t>
  </si>
  <si>
    <t>Donald Duck</t>
  </si>
  <si>
    <t>Managementbladen</t>
  </si>
  <si>
    <t>Beleggers Belangen</t>
  </si>
  <si>
    <t>Mannenbladen</t>
  </si>
  <si>
    <t>Men's Health</t>
  </si>
  <si>
    <t>Quote</t>
  </si>
  <si>
    <t>Mind- en bodybladen</t>
  </si>
  <si>
    <t>Flow</t>
  </si>
  <si>
    <t>Happinez</t>
  </si>
  <si>
    <t>Libelle Gezond</t>
  </si>
  <si>
    <t>Psychologie Magazine</t>
  </si>
  <si>
    <t>Santé</t>
  </si>
  <si>
    <t>Opiniebladen</t>
  </si>
  <si>
    <t>De Groene Amsterdammer</t>
  </si>
  <si>
    <t>Populairwetenschappelijke bladen</t>
  </si>
  <si>
    <t>KIJK</t>
  </si>
  <si>
    <t>National Geographic</t>
  </si>
  <si>
    <t>Quest</t>
  </si>
  <si>
    <t>Reis- en recreatiebladen</t>
  </si>
  <si>
    <t>FietsActief</t>
  </si>
  <si>
    <t>National Geographic Traveler</t>
  </si>
  <si>
    <t>Zeilen</t>
  </si>
  <si>
    <t>RTV-bladen</t>
  </si>
  <si>
    <t>Avrobode</t>
  </si>
  <si>
    <t>KRO Magazine</t>
  </si>
  <si>
    <t>Mikro Gids</t>
  </si>
  <si>
    <t>NCRV-gids</t>
  </si>
  <si>
    <t>Televizier</t>
  </si>
  <si>
    <t>TrosKompas</t>
  </si>
  <si>
    <t>TV Krant</t>
  </si>
  <si>
    <t>TVFilm</t>
  </si>
  <si>
    <t>VARAgids</t>
  </si>
  <si>
    <t>Visie</t>
  </si>
  <si>
    <t>VPRO Gids</t>
  </si>
  <si>
    <t>Special interest algemeen</t>
  </si>
  <si>
    <t>Arts en Auto</t>
  </si>
  <si>
    <t>MUZE</t>
  </si>
  <si>
    <t>Roots</t>
  </si>
  <si>
    <t>Sportbladen</t>
  </si>
  <si>
    <t>Fiets</t>
  </si>
  <si>
    <t>Helden Magazine</t>
  </si>
  <si>
    <t>Runner's World</t>
  </si>
  <si>
    <t>Voetbal International</t>
  </si>
  <si>
    <t>Vrouwenbladen</t>
  </si>
  <si>
    <t>&amp;C</t>
  </si>
  <si>
    <t>Cosmopolitan</t>
  </si>
  <si>
    <t>ELLE</t>
  </si>
  <si>
    <t>Eva</t>
  </si>
  <si>
    <t>Flair</t>
  </si>
  <si>
    <t>JAN</t>
  </si>
  <si>
    <t>Knip Mode</t>
  </si>
  <si>
    <t>Libelle</t>
  </si>
  <si>
    <t>LINDA.</t>
  </si>
  <si>
    <t>LINDA.meiden</t>
  </si>
  <si>
    <t>Margriet</t>
  </si>
  <si>
    <t>Margriet extra</t>
  </si>
  <si>
    <t>Mijn Geheim</t>
  </si>
  <si>
    <t xml:space="preserve">Royalty </t>
  </si>
  <si>
    <t>Vorsten</t>
  </si>
  <si>
    <t>Vriendin</t>
  </si>
  <si>
    <t>VROUW</t>
  </si>
  <si>
    <t>VROUW Glossy</t>
  </si>
  <si>
    <t>Women's Health</t>
  </si>
  <si>
    <t>Woon-, tuin-, DHZ-bladen</t>
  </si>
  <si>
    <t>Ariadne at Home</t>
  </si>
  <si>
    <t>Groei &amp; Bloei</t>
  </si>
  <si>
    <t>Landleven</t>
  </si>
  <si>
    <t>Libelle Living</t>
  </si>
  <si>
    <t>Seasons</t>
  </si>
  <si>
    <t>Stijlvol Wonen</t>
  </si>
  <si>
    <t>vtwonen</t>
  </si>
  <si>
    <t>EW</t>
  </si>
  <si>
    <t>DPG Media Kranten Nationaal</t>
  </si>
  <si>
    <t>DPG Media Kranten Totaal</t>
  </si>
  <si>
    <t>DPG Media Regionale Kranten</t>
  </si>
  <si>
    <t>Mediahuis Regionale Dagbladen Noord</t>
  </si>
  <si>
    <t>Mediahuis Regionale Dagbladen Noord excl. Friesch Dagblad</t>
  </si>
  <si>
    <t>Mezza</t>
  </si>
  <si>
    <t>Kampeer Kampioen</t>
  </si>
  <si>
    <t>Veronica Superguide</t>
  </si>
  <si>
    <t>Definitie merkbereik:
Merkbereik geeft het aantal mensen weer dat een merk binnen één maand minimaal één keer heeft gelezen, ongeacht of op papier of digitaal (netto bereik). Het is dus het maandbereik van totale print- en digitale merken.</t>
  </si>
  <si>
    <t>Merk</t>
  </si>
  <si>
    <t>Abs (x1000)</t>
  </si>
  <si>
    <t>Merkbereik</t>
  </si>
  <si>
    <t>Paper only</t>
  </si>
  <si>
    <t>Overlap</t>
  </si>
  <si>
    <t>Digital only</t>
  </si>
  <si>
    <t>Nieuwsmedia</t>
  </si>
  <si>
    <t>Magazines</t>
  </si>
  <si>
    <t>13-34 jaar</t>
  </si>
  <si>
    <t>50+ jaar</t>
  </si>
  <si>
    <t>NRC</t>
  </si>
  <si>
    <t>Totaal TV</t>
  </si>
  <si>
    <t>Merkbereik is aangemaakt voor die merken die zowel een print component (in NPM) alsook een digitale component (in NMO Online) hebben. Merkbereik is bedoeld voor de onderlinge vergelijking tussen merken.</t>
  </si>
  <si>
    <t>RMN Mindstyle</t>
  </si>
  <si>
    <t>Mediahuis Connect</t>
  </si>
  <si>
    <t>Populatie (x1000)</t>
  </si>
  <si>
    <t>AD</t>
  </si>
  <si>
    <t>de Gelderlander</t>
  </si>
  <si>
    <t>FD</t>
  </si>
  <si>
    <t>Plus</t>
  </si>
  <si>
    <t>RD</t>
  </si>
  <si>
    <t>ND</t>
  </si>
  <si>
    <t>Totaal 13+ jaar</t>
  </si>
  <si>
    <t>Abs. (x1000)</t>
  </si>
  <si>
    <t>Merkbereik 13+ jaar</t>
  </si>
  <si>
    <t>13+ jaar</t>
  </si>
  <si>
    <t>Gemiddeld bereik print</t>
  </si>
  <si>
    <t>Gemiddeld bereik digitale replica</t>
  </si>
  <si>
    <t>Gemiddeld bereik editie (print + digitale replica)</t>
  </si>
  <si>
    <t>Print</t>
  </si>
  <si>
    <t>Print 
maandag t/m vrijdag</t>
  </si>
  <si>
    <t>Print 
zaterdag</t>
  </si>
  <si>
    <t>Digitale replica</t>
  </si>
  <si>
    <t>Digitale replica weekdagen</t>
  </si>
  <si>
    <t>Digitale replica weekend</t>
  </si>
  <si>
    <t>Editie 
(print + dig. replica)</t>
  </si>
  <si>
    <t>Editie 
(print + dig. replica)
weekdagen</t>
  </si>
  <si>
    <t>Editie 
(print + dig. replica)
weekend</t>
  </si>
  <si>
    <t>Landelijke Dagbladen</t>
  </si>
  <si>
    <t>Regionale Dagbladen</t>
  </si>
  <si>
    <t>* De digitale replica van Barneveldse Krant wordt niet gemeten in NMO Online. Vandaar dat er geen bereik van de digitale replica en de editie kan worden bepaald. Barneveldse Krant is in gemiddeld bereik editie van Totaal Dagbladen en Regionale Dagbladen buiten beschouwing gelaten.</t>
  </si>
  <si>
    <t>Barneveldse Krant*</t>
  </si>
  <si>
    <t>Yoga by Happinez</t>
  </si>
  <si>
    <t>vtwonen Landelijk (Wonen Landelijke Stijl)</t>
  </si>
  <si>
    <t>NMO Print &amp; Merken Monitor 2024-IV (NPMM 2024-IV): gemiddeld bereik print</t>
  </si>
  <si>
    <t>NMO Print &amp; Merken Monitor 2024-IV (NPMM 2024-IV) - dagbladen: gemiddeld bereik print, gemiddeld bereik digitale replica en gemiddeld bereik editie (print + digitale replica), totaal 13+ jaar</t>
  </si>
  <si>
    <t>NMO Print &amp; Merken Monitor 2024-IV (NPMM 2024-IV): ranking mediamerken</t>
  </si>
  <si>
    <t>NMO Print &amp; Merken Monitor 2024-IV (NPMM 2024-IV): platformen mediamerken</t>
  </si>
  <si>
    <t>NMO Print &amp; Merken Monitor 2024-IV (NPMM 2024-IV): profielen mediamerken</t>
  </si>
  <si>
    <t>Plus gezond</t>
  </si>
  <si>
    <t>nb</t>
  </si>
  <si>
    <t xml:space="preserve">De mediamerken Cosmopolitan, ELLE, Jan, Men’s Health, National Geographic, Quest, Quote, Runner’s World en Women’s Health zijn niet opgenomen in NPMM 2024-IV omdat de betreffende digitale merken in Q3 2024 niet volledig zijn gemeten. </t>
  </si>
  <si>
    <t xml:space="preserve">De mediamerken Cosmopolitan, ELLE, Jan, Men’s Health, National Geographic, Quest, Quote, Runner’s World en Women’s Health zijn niet opgenomen in NPMM 2024-IV omdat de betreffende digitale merken in Q3 2024 niet volledig zijn gemeten. </t>
  </si>
  <si>
    <r>
      <rPr>
        <sz val="9"/>
        <rFont val="Arial"/>
        <family val="2"/>
      </rPr>
      <t>De mediamerken Cosmopolitan, ELLE, Jan, Men’s Health, National Geographic, Quest, Quote, Runner’s World en Women’s Health zijn niet opgenomen in NPMM 2024-IV omdat de betreffende digitale merken in Q3 2024 niet volledig zijn gemeten.</t>
    </r>
    <r>
      <rPr>
        <sz val="1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</si>
</sst>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 #,##0.00_ ;_ &quot;€&quot;\ * \-#,##0.00_ ;_ &quot;€&quot;\ * &quot;-&quot;??_ ;_ @_ "/>
    <numFmt numFmtId="43" formatCode="_ * #,##0.00_ ;_ * \-#,##0.00_ ;_ * &quot;-&quot;??_ ;_ @_ "/>
    <numFmt numFmtId="164" formatCode="#,##0.0"/>
    <numFmt numFmtId="165" formatCode="_-* #,##0.00_-;_-* #,##0.00\-;_-* &quot;-&quot;??_-;_-@_-"/>
    <numFmt numFmtId="166" formatCode="_ * #,##0.0_ ;_ * \-#,##0.0_ ;_ * &quot;-&quot;??_ ;_ @_ "/>
    <numFmt numFmtId="167" formatCode="0.0"/>
    <numFmt numFmtId="168" formatCode="0.0%"/>
  </numFmts>
  <fonts count="63">
    <font>
      <sz val="11"/>
      <color theme="1"/>
      <name val="Calibri"/>
      <family val="2"/>
      <scheme val="minor"/>
    </font>
    <font>
      <sz val="11"/>
      <color theme="1"/>
      <name val="Calibri"/>
      <family val="2"/>
      <scheme val="minor"/>
    </font>
    <font>
      <sz val="10"/>
      <name val="Arial"/>
      <family val="2"/>
    </font>
    <font>
      <b/>
      <sz val="11"/>
      <color indexed="8"/>
      <name val="Arial"/>
      <family val="2"/>
    </font>
    <font>
      <b/>
      <sz val="9"/>
      <color indexed="8"/>
      <name val="Arial"/>
      <family val="2"/>
    </font>
    <font>
      <sz val="8"/>
      <color theme="1"/>
      <name val="Arial"/>
      <family val="2"/>
    </font>
    <font>
      <b/>
      <sz val="9"/>
      <name val="Arial"/>
      <family val="2"/>
    </font>
    <font>
      <b/>
      <sz val="9"/>
      <color theme="1"/>
      <name val="Arial"/>
      <family val="2"/>
    </font>
    <font>
      <sz val="11"/>
      <color theme="1"/>
      <name val="Arial"/>
      <family val="2"/>
    </font>
    <font>
      <sz val="10"/>
      <color theme="1"/>
      <name val="Arial"/>
      <family val="2"/>
    </font>
    <font>
      <sz val="10"/>
      <color theme="1"/>
      <name val="Tahoma"/>
      <family val="2"/>
    </font>
    <font>
      <sz val="11"/>
      <color indexed="8"/>
      <name val="Arial"/>
      <family val="2"/>
    </font>
    <font>
      <sz val="11"/>
      <color indexed="9"/>
      <name val="Arial"/>
      <family val="2"/>
    </font>
    <font>
      <b/>
      <sz val="11"/>
      <color indexed="52"/>
      <name val="Arial"/>
      <family val="2"/>
    </font>
    <font>
      <b/>
      <sz val="11"/>
      <color indexed="9"/>
      <name val="Arial"/>
      <family val="2"/>
    </font>
    <font>
      <sz val="11"/>
      <color indexed="52"/>
      <name val="Arial"/>
      <family val="2"/>
    </font>
    <font>
      <sz val="11"/>
      <color indexed="17"/>
      <name val="Arial"/>
      <family val="2"/>
    </font>
    <font>
      <sz val="11"/>
      <color indexed="62"/>
      <name val="Arial"/>
      <family val="2"/>
    </font>
    <font>
      <b/>
      <sz val="15"/>
      <color indexed="56"/>
      <name val="Arial"/>
      <family val="2"/>
    </font>
    <font>
      <b/>
      <sz val="13"/>
      <color indexed="56"/>
      <name val="Arial"/>
      <family val="2"/>
    </font>
    <font>
      <b/>
      <sz val="11"/>
      <color indexed="56"/>
      <name val="Arial"/>
      <family val="2"/>
    </font>
    <font>
      <sz val="11"/>
      <color indexed="60"/>
      <name val="Arial"/>
      <family val="2"/>
    </font>
    <font>
      <sz val="11"/>
      <color indexed="20"/>
      <name val="Arial"/>
      <family val="2"/>
    </font>
    <font>
      <b/>
      <sz val="18"/>
      <color indexed="56"/>
      <name val="Cambria"/>
      <family val="2"/>
    </font>
    <font>
      <b/>
      <sz val="11"/>
      <color indexed="63"/>
      <name val="Arial"/>
      <family val="2"/>
    </font>
    <font>
      <i/>
      <sz val="11"/>
      <color indexed="23"/>
      <name val="Arial"/>
      <family val="2"/>
    </font>
    <font>
      <sz val="11"/>
      <color indexed="10"/>
      <name val="Arial"/>
      <family val="2"/>
    </font>
    <font>
      <u/>
      <sz val="10"/>
      <color indexed="12"/>
      <name val="Arial"/>
      <family val="2"/>
    </font>
    <font>
      <sz val="12"/>
      <color indexed="8"/>
      <name val="Time New Roman"/>
      <family val="2"/>
    </font>
    <font>
      <sz val="12"/>
      <color indexed="9"/>
      <name val="Time New Roman"/>
      <family val="2"/>
    </font>
    <font>
      <b/>
      <sz val="12"/>
      <color indexed="52"/>
      <name val="Time New Roman"/>
      <family val="2"/>
    </font>
    <font>
      <b/>
      <sz val="12"/>
      <color indexed="9"/>
      <name val="Time New Roman"/>
      <family val="2"/>
    </font>
    <font>
      <sz val="12"/>
      <color indexed="52"/>
      <name val="Time New Roman"/>
      <family val="2"/>
    </font>
    <font>
      <sz val="12"/>
      <color indexed="17"/>
      <name val="Time New Roman"/>
      <family val="2"/>
    </font>
    <font>
      <sz val="12"/>
      <color indexed="62"/>
      <name val="Time New Roman"/>
      <family val="2"/>
    </font>
    <font>
      <b/>
      <sz val="15"/>
      <color indexed="56"/>
      <name val="Time New Roman"/>
      <family val="2"/>
    </font>
    <font>
      <b/>
      <sz val="13"/>
      <color indexed="56"/>
      <name val="Time New Roman"/>
      <family val="2"/>
    </font>
    <font>
      <b/>
      <sz val="11"/>
      <color indexed="56"/>
      <name val="Time New Roman"/>
      <family val="2"/>
    </font>
    <font>
      <sz val="12"/>
      <color indexed="60"/>
      <name val="Time New Roman"/>
      <family val="2"/>
    </font>
    <font>
      <sz val="12"/>
      <color indexed="20"/>
      <name val="Time New Roman"/>
      <family val="2"/>
    </font>
    <font>
      <b/>
      <sz val="12"/>
      <color indexed="8"/>
      <name val="Time New Roman"/>
      <family val="2"/>
    </font>
    <font>
      <b/>
      <sz val="12"/>
      <color indexed="63"/>
      <name val="Time New Roman"/>
      <family val="2"/>
    </font>
    <font>
      <i/>
      <sz val="12"/>
      <color indexed="23"/>
      <name val="Time New Roman"/>
      <family val="2"/>
    </font>
    <font>
      <sz val="12"/>
      <color indexed="10"/>
      <name val="Time New Roman"/>
      <family val="2"/>
    </font>
    <font>
      <sz val="10"/>
      <name val="Tahoma"/>
      <family val="2"/>
    </font>
    <font>
      <sz val="8"/>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
      <sz val="10"/>
      <color theme="1"/>
      <name val="Calibri"/>
      <family val="2"/>
      <scheme val="minor"/>
    </font>
    <font>
      <sz val="9"/>
      <color theme="1"/>
      <name val="Arial"/>
      <family val="2"/>
    </font>
    <font>
      <b/>
      <sz val="12"/>
      <color theme="1"/>
      <name val="Arial"/>
      <family val="2"/>
    </font>
    <font>
      <sz val="9"/>
      <name val="Arial"/>
      <family val="2"/>
    </font>
    <font>
      <sz val="9"/>
      <color indexed="8"/>
      <name val="Arial"/>
      <family val="2"/>
    </font>
    <font>
      <sz val="12"/>
      <color theme="1"/>
      <name val="Arial"/>
      <family val="2"/>
    </font>
    <font>
      <b/>
      <sz val="11"/>
      <color theme="1"/>
      <name val="Calibri"/>
      <family val="2"/>
      <scheme val="minor"/>
    </font>
    <font>
      <sz val="11"/>
      <color rgb="FFFF0000"/>
      <name val="Calibri"/>
      <family val="2"/>
      <scheme val="minor"/>
    </font>
    <font>
      <sz val="11"/>
      <name val="Calibri"/>
      <family val="2"/>
      <scheme val="minor"/>
    </font>
    <font>
      <b/>
      <sz val="9"/>
      <color rgb="FFFF0000"/>
      <name val="Arial"/>
      <family val="2"/>
    </font>
    <font>
      <sz val="9"/>
      <color theme="1"/>
      <name val="Calibri"/>
      <family val="2"/>
      <scheme val="minor"/>
    </font>
    <font>
      <sz val="12"/>
      <name val="Arial"/>
      <family val="2"/>
    </font>
    <font>
      <sz val="9"/>
      <name val="Calibri"/>
      <family val="2"/>
      <scheme val="minor"/>
    </font>
    <font>
      <b/>
      <sz val="11"/>
      <color theme="1"/>
      <name val="Arial"/>
      <family val="2"/>
    </font>
  </fonts>
  <fills count="2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6">
    <border>
      <left/>
      <right/>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s>
  <cellStyleXfs count="3180">
    <xf numFmtId="0" fontId="0" fillId="0" borderId="0"/>
    <xf numFmtId="0" fontId="2"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2" fillId="0" borderId="0"/>
    <xf numFmtId="0" fontId="2"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7"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9" fillId="0" borderId="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1" fillId="12" borderId="0" applyNumberFormat="0" applyBorder="0" applyAlignment="0" applyProtection="0"/>
    <xf numFmtId="0" fontId="9" fillId="0" borderId="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2"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27" fillId="0" borderId="0" applyNumberFormat="0" applyFill="0" applyBorder="0" applyAlignment="0" applyProtection="0">
      <alignment vertical="top"/>
      <protection locked="0"/>
    </xf>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 fillId="25" borderId="12" applyNumberFormat="0" applyFont="0" applyAlignment="0" applyProtection="0"/>
    <xf numFmtId="0" fontId="28" fillId="5" borderId="0" applyNumberFormat="0" applyBorder="0" applyAlignment="0" applyProtection="0"/>
    <xf numFmtId="0" fontId="28" fillId="4"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28" fillId="4" borderId="0" applyNumberFormat="0" applyBorder="0" applyAlignment="0" applyProtection="0"/>
    <xf numFmtId="0" fontId="23" fillId="0" borderId="0" applyNumberFormat="0" applyFill="0" applyBorder="0" applyAlignment="0" applyProtection="0"/>
    <xf numFmtId="0" fontId="28" fillId="4" borderId="0" applyNumberFormat="0" applyBorder="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27" fillId="0" borderId="0" applyNumberFormat="0" applyFill="0" applyBorder="0" applyAlignment="0" applyProtection="0">
      <alignment vertical="top"/>
      <protection locked="0"/>
    </xf>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 fillId="25" borderId="12" applyNumberFormat="0" applyFont="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23" fillId="0" borderId="0" applyNumberFormat="0" applyFill="0" applyBorder="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 fillId="0" borderId="0"/>
    <xf numFmtId="0" fontId="12" fillId="12" borderId="0" applyNumberFormat="0" applyBorder="0" applyAlignment="0" applyProtection="0"/>
    <xf numFmtId="0" fontId="16" fillId="6" borderId="0" applyNumberFormat="0" applyBorder="0" applyAlignment="0" applyProtection="0"/>
    <xf numFmtId="0" fontId="24" fillId="22" borderId="14" applyNumberFormat="0" applyAlignment="0" applyProtection="0"/>
    <xf numFmtId="0" fontId="11" fillId="6" borderId="0" applyNumberFormat="0" applyBorder="0" applyAlignment="0" applyProtection="0"/>
    <xf numFmtId="0" fontId="11" fillId="8" borderId="0" applyNumberFormat="0" applyBorder="0" applyAlignment="0" applyProtection="0"/>
    <xf numFmtId="0" fontId="12" fillId="21" borderId="0" applyNumberFormat="0" applyBorder="0" applyAlignment="0" applyProtection="0"/>
    <xf numFmtId="0" fontId="12" fillId="14" borderId="0" applyNumberFormat="0" applyBorder="0" applyAlignment="0" applyProtection="0"/>
    <xf numFmtId="0" fontId="3" fillId="0" borderId="13" applyNumberFormat="0" applyFill="0" applyAlignment="0" applyProtection="0"/>
    <xf numFmtId="0" fontId="12" fillId="17" borderId="0" applyNumberFormat="0" applyBorder="0" applyAlignment="0" applyProtection="0"/>
    <xf numFmtId="0" fontId="11" fillId="8" borderId="0" applyNumberFormat="0" applyBorder="0" applyAlignment="0" applyProtection="0"/>
    <xf numFmtId="0" fontId="21" fillId="24"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14" fillId="23" borderId="7" applyNumberFormat="0" applyAlignment="0" applyProtection="0"/>
    <xf numFmtId="0" fontId="2" fillId="0" borderId="0"/>
    <xf numFmtId="0" fontId="22" fillId="5" borderId="0" applyNumberFormat="0" applyBorder="0" applyAlignment="0" applyProtection="0"/>
    <xf numFmtId="0" fontId="15" fillId="0" borderId="8" applyNumberFormat="0" applyFill="0" applyAlignment="0" applyProtection="0"/>
    <xf numFmtId="0" fontId="11" fillId="7" borderId="0" applyNumberFormat="0" applyBorder="0" applyAlignment="0" applyProtection="0"/>
    <xf numFmtId="0" fontId="20" fillId="0" borderId="11" applyNumberFormat="0" applyFill="0" applyAlignment="0" applyProtection="0"/>
    <xf numFmtId="0" fontId="12" fillId="12" borderId="0" applyNumberFormat="0" applyBorder="0" applyAlignment="0" applyProtection="0"/>
    <xf numFmtId="0" fontId="13" fillId="22" borderId="6" applyNumberFormat="0" applyAlignment="0" applyProtection="0"/>
    <xf numFmtId="0" fontId="19" fillId="0" borderId="10" applyNumberFormat="0" applyFill="0" applyAlignment="0" applyProtection="0"/>
    <xf numFmtId="0" fontId="11" fillId="4" borderId="0" applyNumberFormat="0" applyBorder="0" applyAlignment="0" applyProtection="0"/>
    <xf numFmtId="0" fontId="12" fillId="14" borderId="0" applyNumberFormat="0" applyBorder="0" applyAlignment="0" applyProtection="0"/>
    <xf numFmtId="0" fontId="24" fillId="22" borderId="14" applyNumberFormat="0" applyAlignment="0" applyProtection="0"/>
    <xf numFmtId="0" fontId="23" fillId="0" borderId="0" applyNumberFormat="0" applyFill="0" applyBorder="0" applyAlignment="0" applyProtection="0"/>
    <xf numFmtId="0" fontId="12" fillId="17" borderId="0" applyNumberFormat="0" applyBorder="0" applyAlignment="0" applyProtection="0"/>
    <xf numFmtId="0" fontId="17" fillId="9" borderId="6" applyNumberFormat="0" applyAlignment="0" applyProtection="0"/>
    <xf numFmtId="0" fontId="12" fillId="17" borderId="0" applyNumberFormat="0" applyBorder="0" applyAlignment="0" applyProtection="0"/>
    <xf numFmtId="0" fontId="14" fillId="23" borderId="7" applyNumberFormat="0" applyAlignment="0" applyProtection="0"/>
    <xf numFmtId="0" fontId="2" fillId="0" borderId="0"/>
    <xf numFmtId="0" fontId="12" fillId="16" borderId="0" applyNumberFormat="0" applyBorder="0" applyAlignment="0" applyProtection="0"/>
    <xf numFmtId="0" fontId="12" fillId="19" borderId="0" applyNumberFormat="0" applyBorder="0" applyAlignment="0" applyProtection="0"/>
    <xf numFmtId="0" fontId="12" fillId="15" borderId="0" applyNumberFormat="0" applyBorder="0" applyAlignment="0" applyProtection="0"/>
    <xf numFmtId="0" fontId="21" fillId="24"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2" fillId="15" borderId="0" applyNumberFormat="0" applyBorder="0" applyAlignment="0" applyProtection="0"/>
    <xf numFmtId="0" fontId="2" fillId="0" borderId="0"/>
    <xf numFmtId="0" fontId="11" fillId="7" borderId="0" applyNumberFormat="0" applyBorder="0" applyAlignment="0" applyProtection="0"/>
    <xf numFmtId="0" fontId="25" fillId="0" borderId="0" applyNumberFormat="0" applyFill="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4" borderId="0" applyNumberFormat="0" applyBorder="0" applyAlignment="0" applyProtection="0"/>
    <xf numFmtId="0" fontId="21" fillId="24" borderId="0" applyNumberFormat="0" applyBorder="0" applyAlignment="0" applyProtection="0"/>
    <xf numFmtId="0" fontId="11" fillId="10" borderId="0" applyNumberFormat="0" applyBorder="0" applyAlignment="0" applyProtection="0"/>
    <xf numFmtId="0" fontId="11" fillId="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8" fillId="0" borderId="9" applyNumberFormat="0" applyFill="0" applyAlignment="0" applyProtection="0"/>
    <xf numFmtId="0" fontId="12" fillId="20" borderId="0" applyNumberFormat="0" applyBorder="0" applyAlignment="0" applyProtection="0"/>
    <xf numFmtId="0" fontId="12" fillId="16" borderId="0" applyNumberFormat="0" applyBorder="0" applyAlignment="0" applyProtection="0"/>
    <xf numFmtId="0" fontId="2" fillId="25" borderId="12" applyNumberFormat="0" applyFont="0" applyAlignment="0" applyProtection="0"/>
    <xf numFmtId="0" fontId="11" fillId="10" borderId="0" applyNumberFormat="0" applyBorder="0" applyAlignment="0" applyProtection="0"/>
    <xf numFmtId="0" fontId="11" fillId="10" borderId="0" applyNumberFormat="0" applyBorder="0" applyAlignment="0" applyProtection="0"/>
    <xf numFmtId="0" fontId="18" fillId="0" borderId="9" applyNumberFormat="0" applyFill="0" applyAlignment="0" applyProtection="0"/>
    <xf numFmtId="0" fontId="12" fillId="12" borderId="0" applyNumberFormat="0" applyBorder="0" applyAlignment="0" applyProtection="0"/>
    <xf numFmtId="0" fontId="12" fillId="21" borderId="0" applyNumberFormat="0" applyBorder="0" applyAlignment="0" applyProtection="0"/>
    <xf numFmtId="0" fontId="12" fillId="12" borderId="0" applyNumberFormat="0" applyBorder="0" applyAlignment="0" applyProtection="0"/>
    <xf numFmtId="0" fontId="12" fillId="20" borderId="0" applyNumberFormat="0" applyBorder="0" applyAlignment="0" applyProtection="0"/>
    <xf numFmtId="0" fontId="26" fillId="0" borderId="0" applyNumberFormat="0" applyFill="0" applyBorder="0" applyAlignment="0" applyProtection="0"/>
    <xf numFmtId="0" fontId="3" fillId="0" borderId="13" applyNumberFormat="0" applyFill="0" applyAlignment="0" applyProtection="0"/>
    <xf numFmtId="0" fontId="19" fillId="0" borderId="10" applyNumberFormat="0" applyFill="0" applyAlignment="0" applyProtection="0"/>
    <xf numFmtId="0" fontId="14" fillId="23" borderId="7" applyNumberFormat="0" applyAlignment="0" applyProtection="0"/>
    <xf numFmtId="0" fontId="12" fillId="14" borderId="0" applyNumberFormat="0" applyBorder="0" applyAlignment="0" applyProtection="0"/>
    <xf numFmtId="0" fontId="12" fillId="14"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2" fillId="0" borderId="0"/>
    <xf numFmtId="0" fontId="11" fillId="11" borderId="0" applyNumberFormat="0" applyBorder="0" applyAlignment="0" applyProtection="0"/>
    <xf numFmtId="0" fontId="12" fillId="19" borderId="0" applyNumberFormat="0" applyBorder="0" applyAlignment="0" applyProtection="0"/>
    <xf numFmtId="0" fontId="16" fillId="6" borderId="0" applyNumberFormat="0" applyBorder="0" applyAlignment="0" applyProtection="0"/>
    <xf numFmtId="0" fontId="22" fillId="5" borderId="0" applyNumberFormat="0" applyBorder="0" applyAlignment="0" applyProtection="0"/>
    <xf numFmtId="0" fontId="11" fillId="5" borderId="0" applyNumberFormat="0" applyBorder="0" applyAlignment="0" applyProtection="0"/>
    <xf numFmtId="0" fontId="15" fillId="0" borderId="8" applyNumberFormat="0" applyFill="0" applyAlignment="0" applyProtection="0"/>
    <xf numFmtId="0" fontId="12" fillId="11" borderId="0" applyNumberFormat="0" applyBorder="0" applyAlignment="0" applyProtection="0"/>
    <xf numFmtId="0" fontId="15" fillId="0" borderId="8" applyNumberFormat="0" applyFill="0" applyAlignment="0" applyProtection="0"/>
    <xf numFmtId="0" fontId="13" fillId="22" borderId="6" applyNumberFormat="0" applyAlignment="0" applyProtection="0"/>
    <xf numFmtId="0" fontId="18" fillId="0" borderId="9" applyNumberFormat="0" applyFill="0" applyAlignment="0" applyProtection="0"/>
    <xf numFmtId="0" fontId="12" fillId="21" borderId="0" applyNumberFormat="0" applyBorder="0" applyAlignment="0" applyProtection="0"/>
    <xf numFmtId="0" fontId="11" fillId="10" borderId="0" applyNumberFormat="0" applyBorder="0" applyAlignment="0" applyProtection="0"/>
    <xf numFmtId="0" fontId="12" fillId="15" borderId="0" applyNumberFormat="0" applyBorder="0" applyAlignment="0" applyProtection="0"/>
    <xf numFmtId="0" fontId="18" fillId="0" borderId="9" applyNumberFormat="0" applyFill="0" applyAlignment="0" applyProtection="0"/>
    <xf numFmtId="0" fontId="12" fillId="19" borderId="0" applyNumberFormat="0" applyBorder="0" applyAlignment="0" applyProtection="0"/>
    <xf numFmtId="0" fontId="12" fillId="19" borderId="0" applyNumberFormat="0" applyBorder="0" applyAlignment="0" applyProtection="0"/>
    <xf numFmtId="0" fontId="13" fillId="22" borderId="6" applyNumberFormat="0" applyAlignment="0" applyProtection="0"/>
    <xf numFmtId="0" fontId="2" fillId="0" borderId="0"/>
    <xf numFmtId="0" fontId="16" fillId="6" borderId="0" applyNumberFormat="0" applyBorder="0" applyAlignment="0" applyProtection="0"/>
    <xf numFmtId="0" fontId="12" fillId="16" borderId="0" applyNumberFormat="0" applyBorder="0" applyAlignment="0" applyProtection="0"/>
    <xf numFmtId="0" fontId="22" fillId="5" borderId="0" applyNumberFormat="0" applyBorder="0" applyAlignment="0" applyProtection="0"/>
    <xf numFmtId="0" fontId="11" fillId="6" borderId="0" applyNumberFormat="0" applyBorder="0" applyAlignment="0" applyProtection="0"/>
    <xf numFmtId="0" fontId="20" fillId="0" borderId="0" applyNumberFormat="0" applyFill="0" applyBorder="0" applyAlignment="0" applyProtection="0"/>
    <xf numFmtId="0" fontId="11" fillId="12"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1" fillId="12" borderId="0" applyNumberFormat="0" applyBorder="0" applyAlignment="0" applyProtection="0"/>
    <xf numFmtId="0" fontId="12" fillId="14"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2" fillId="17" borderId="0" applyNumberFormat="0" applyBorder="0" applyAlignment="0" applyProtection="0"/>
    <xf numFmtId="0" fontId="17" fillId="9" borderId="6" applyNumberFormat="0" applyAlignment="0" applyProtection="0"/>
    <xf numFmtId="0" fontId="11" fillId="7" borderId="0" applyNumberFormat="0" applyBorder="0" applyAlignment="0" applyProtection="0"/>
    <xf numFmtId="0" fontId="13" fillId="22" borderId="6" applyNumberFormat="0" applyAlignment="0" applyProtection="0"/>
    <xf numFmtId="0" fontId="20" fillId="0" borderId="11" applyNumberFormat="0" applyFill="0" applyAlignment="0" applyProtection="0"/>
    <xf numFmtId="0" fontId="20" fillId="0" borderId="0" applyNumberFormat="0" applyFill="0" applyBorder="0" applyAlignment="0" applyProtection="0"/>
    <xf numFmtId="0" fontId="12" fillId="15" borderId="0" applyNumberFormat="0" applyBorder="0" applyAlignment="0" applyProtection="0"/>
    <xf numFmtId="0" fontId="11" fillId="5" borderId="0" applyNumberFormat="0" applyBorder="0" applyAlignment="0" applyProtection="0"/>
    <xf numFmtId="0" fontId="2" fillId="0" borderId="0"/>
    <xf numFmtId="0" fontId="2" fillId="0" borderId="0"/>
    <xf numFmtId="0" fontId="14" fillId="23" borderId="7" applyNumberFormat="0" applyAlignment="0" applyProtection="0"/>
    <xf numFmtId="0" fontId="24" fillId="22" borderId="14" applyNumberFormat="0" applyAlignment="0" applyProtection="0"/>
    <xf numFmtId="0" fontId="12" fillId="11" borderId="0" applyNumberFormat="0" applyBorder="0" applyAlignment="0" applyProtection="0"/>
    <xf numFmtId="0" fontId="12" fillId="18" borderId="0" applyNumberFormat="0" applyBorder="0" applyAlignment="0" applyProtection="0"/>
    <xf numFmtId="0" fontId="22" fillId="5" borderId="0" applyNumberFormat="0" applyBorder="0" applyAlignment="0" applyProtection="0"/>
    <xf numFmtId="0" fontId="12" fillId="21" borderId="0" applyNumberFormat="0" applyBorder="0" applyAlignment="0" applyProtection="0"/>
    <xf numFmtId="0" fontId="16" fillId="6" borderId="0" applyNumberFormat="0" applyBorder="0" applyAlignment="0" applyProtection="0"/>
    <xf numFmtId="0" fontId="13" fillId="22" borderId="6" applyNumberFormat="0" applyAlignment="0" applyProtection="0"/>
    <xf numFmtId="0" fontId="11" fillId="6" borderId="0" applyNumberFormat="0" applyBorder="0" applyAlignment="0" applyProtection="0"/>
    <xf numFmtId="0" fontId="25" fillId="0" borderId="0" applyNumberFormat="0" applyFill="0" applyBorder="0" applyAlignment="0" applyProtection="0"/>
    <xf numFmtId="0" fontId="12" fillId="20" borderId="0" applyNumberFormat="0" applyBorder="0" applyAlignment="0" applyProtection="0"/>
    <xf numFmtId="0" fontId="24" fillId="22" borderId="14" applyNumberFormat="0" applyAlignment="0" applyProtection="0"/>
    <xf numFmtId="0" fontId="11" fillId="13" borderId="0" applyNumberFormat="0" applyBorder="0" applyAlignment="0" applyProtection="0"/>
    <xf numFmtId="0" fontId="11" fillId="12" borderId="0" applyNumberFormat="0" applyBorder="0" applyAlignment="0" applyProtection="0"/>
    <xf numFmtId="0" fontId="21" fillId="24" borderId="0" applyNumberFormat="0" applyBorder="0" applyAlignment="0" applyProtection="0"/>
    <xf numFmtId="0" fontId="20" fillId="0" borderId="0" applyNumberFormat="0" applyFill="0" applyBorder="0" applyAlignment="0" applyProtection="0"/>
    <xf numFmtId="0" fontId="11" fillId="13" borderId="0" applyNumberFormat="0" applyBorder="0" applyAlignment="0" applyProtection="0"/>
    <xf numFmtId="0" fontId="11" fillId="6"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2" fillId="0" borderId="0"/>
    <xf numFmtId="0" fontId="11" fillId="7" borderId="0" applyNumberFormat="0" applyBorder="0" applyAlignment="0" applyProtection="0"/>
    <xf numFmtId="0" fontId="12" fillId="21" borderId="0" applyNumberFormat="0" applyBorder="0" applyAlignment="0" applyProtection="0"/>
    <xf numFmtId="0" fontId="11" fillId="11" borderId="0" applyNumberFormat="0" applyBorder="0" applyAlignment="0" applyProtection="0"/>
    <xf numFmtId="0" fontId="11" fillId="9" borderId="0" applyNumberFormat="0" applyBorder="0" applyAlignment="0" applyProtection="0"/>
    <xf numFmtId="0" fontId="20" fillId="0" borderId="11" applyNumberFormat="0" applyFill="0" applyAlignment="0" applyProtection="0"/>
    <xf numFmtId="0" fontId="18" fillId="0" borderId="9" applyNumberFormat="0" applyFill="0" applyAlignment="0" applyProtection="0"/>
    <xf numFmtId="0" fontId="12" fillId="18"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2" fillId="11" borderId="0" applyNumberFormat="0" applyBorder="0" applyAlignment="0" applyProtection="0"/>
    <xf numFmtId="0" fontId="17" fillId="9" borderId="6" applyNumberFormat="0" applyAlignment="0" applyProtection="0"/>
    <xf numFmtId="0" fontId="11" fillId="7" borderId="0" applyNumberFormat="0" applyBorder="0" applyAlignment="0" applyProtection="0"/>
    <xf numFmtId="0" fontId="17" fillId="9" borderId="6" applyNumberFormat="0" applyAlignment="0" applyProtection="0"/>
    <xf numFmtId="0" fontId="11" fillId="9"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21" fillId="24"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12" fillId="11" borderId="0" applyNumberFormat="0" applyBorder="0" applyAlignment="0" applyProtection="0"/>
    <xf numFmtId="0" fontId="11" fillId="10" borderId="0" applyNumberFormat="0" applyBorder="0" applyAlignment="0" applyProtection="0"/>
    <xf numFmtId="0" fontId="11" fillId="4" borderId="0" applyNumberFormat="0" applyBorder="0" applyAlignment="0" applyProtection="0"/>
    <xf numFmtId="0" fontId="2" fillId="0" borderId="0"/>
    <xf numFmtId="0" fontId="12" fillId="16" borderId="0" applyNumberFormat="0" applyBorder="0" applyAlignment="0" applyProtection="0"/>
    <xf numFmtId="0" fontId="20" fillId="0" borderId="0" applyNumberFormat="0" applyFill="0" applyBorder="0" applyAlignment="0" applyProtection="0"/>
    <xf numFmtId="0" fontId="13" fillId="22" borderId="6" applyNumberFormat="0" applyAlignment="0" applyProtection="0"/>
    <xf numFmtId="0" fontId="11" fillId="5" borderId="0" applyNumberFormat="0" applyBorder="0" applyAlignment="0" applyProtection="0"/>
    <xf numFmtId="0" fontId="2" fillId="25" borderId="12" applyNumberFormat="0" applyFont="0" applyAlignment="0" applyProtection="0"/>
    <xf numFmtId="0" fontId="11" fillId="7" borderId="0" applyNumberFormat="0" applyBorder="0" applyAlignment="0" applyProtection="0"/>
    <xf numFmtId="0" fontId="11" fillId="10" borderId="0" applyNumberFormat="0" applyBorder="0" applyAlignment="0" applyProtection="0"/>
    <xf numFmtId="0" fontId="11" fillId="7" borderId="0" applyNumberFormat="0" applyBorder="0" applyAlignment="0" applyProtection="0"/>
    <xf numFmtId="0" fontId="2" fillId="0" borderId="0"/>
    <xf numFmtId="0" fontId="2" fillId="25" borderId="12" applyNumberFormat="0" applyFont="0" applyAlignment="0" applyProtection="0"/>
    <xf numFmtId="0" fontId="18" fillId="0" borderId="9" applyNumberFormat="0" applyFill="0" applyAlignment="0" applyProtection="0"/>
    <xf numFmtId="0" fontId="12" fillId="15" borderId="0" applyNumberFormat="0" applyBorder="0" applyAlignment="0" applyProtection="0"/>
    <xf numFmtId="0" fontId="12" fillId="17" borderId="0" applyNumberFormat="0" applyBorder="0" applyAlignment="0" applyProtection="0"/>
    <xf numFmtId="0" fontId="2" fillId="25" borderId="12" applyNumberFormat="0" applyFont="0" applyAlignment="0" applyProtection="0"/>
    <xf numFmtId="0" fontId="12" fillId="12" borderId="0" applyNumberFormat="0" applyBorder="0" applyAlignment="0" applyProtection="0"/>
    <xf numFmtId="0" fontId="2" fillId="0" borderId="0"/>
    <xf numFmtId="0" fontId="12" fillId="16" borderId="0" applyNumberFormat="0" applyBorder="0" applyAlignment="0" applyProtection="0"/>
    <xf numFmtId="0" fontId="20" fillId="0" borderId="11" applyNumberFormat="0" applyFill="0" applyAlignment="0" applyProtection="0"/>
    <xf numFmtId="0" fontId="12" fillId="18" borderId="0" applyNumberFormat="0" applyBorder="0" applyAlignment="0" applyProtection="0"/>
    <xf numFmtId="0" fontId="11" fillId="4" borderId="0" applyNumberFormat="0" applyBorder="0" applyAlignment="0" applyProtection="0"/>
    <xf numFmtId="0" fontId="11" fillId="11" borderId="0" applyNumberFormat="0" applyBorder="0" applyAlignment="0" applyProtection="0"/>
    <xf numFmtId="0" fontId="19" fillId="0" borderId="10" applyNumberFormat="0" applyFill="0" applyAlignment="0" applyProtection="0"/>
    <xf numFmtId="0" fontId="12" fillId="20" borderId="0" applyNumberFormat="0" applyBorder="0" applyAlignment="0" applyProtection="0"/>
    <xf numFmtId="0" fontId="12" fillId="16" borderId="0" applyNumberFormat="0" applyBorder="0" applyAlignment="0" applyProtection="0"/>
    <xf numFmtId="0" fontId="19" fillId="0" borderId="10" applyNumberFormat="0" applyFill="0" applyAlignment="0" applyProtection="0"/>
    <xf numFmtId="0" fontId="11" fillId="7" borderId="0" applyNumberFormat="0" applyBorder="0" applyAlignment="0" applyProtection="0"/>
    <xf numFmtId="0" fontId="11" fillId="8" borderId="0" applyNumberFormat="0" applyBorder="0" applyAlignment="0" applyProtection="0"/>
    <xf numFmtId="0" fontId="2" fillId="0" borderId="0"/>
    <xf numFmtId="0" fontId="3" fillId="0" borderId="13" applyNumberFormat="0" applyFill="0" applyAlignment="0" applyProtection="0"/>
    <xf numFmtId="0" fontId="12" fillId="11" borderId="0" applyNumberFormat="0" applyBorder="0" applyAlignment="0" applyProtection="0"/>
    <xf numFmtId="0" fontId="2" fillId="25" borderId="12" applyNumberFormat="0" applyFont="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11" fillId="11" borderId="0" applyNumberFormat="0" applyBorder="0" applyAlignment="0" applyProtection="0"/>
    <xf numFmtId="0" fontId="20" fillId="0" borderId="11" applyNumberFormat="0" applyFill="0" applyAlignment="0" applyProtection="0"/>
    <xf numFmtId="0" fontId="17" fillId="9" borderId="6" applyNumberFormat="0" applyAlignment="0" applyProtection="0"/>
    <xf numFmtId="0" fontId="11" fillId="4" borderId="0" applyNumberFormat="0" applyBorder="0" applyAlignment="0" applyProtection="0"/>
    <xf numFmtId="0" fontId="12" fillId="20" borderId="0" applyNumberFormat="0" applyBorder="0" applyAlignment="0" applyProtection="0"/>
    <xf numFmtId="0" fontId="11" fillId="7" borderId="0" applyNumberFormat="0" applyBorder="0" applyAlignment="0" applyProtection="0"/>
    <xf numFmtId="0" fontId="11" fillId="5" borderId="0" applyNumberFormat="0" applyBorder="0" applyAlignment="0" applyProtection="0"/>
    <xf numFmtId="0" fontId="11" fillId="13" borderId="0" applyNumberFormat="0" applyBorder="0" applyAlignment="0" applyProtection="0"/>
    <xf numFmtId="0" fontId="12" fillId="17"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20" fillId="0" borderId="11"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2" fillId="18" borderId="0" applyNumberFormat="0" applyBorder="0" applyAlignment="0" applyProtection="0"/>
    <xf numFmtId="0" fontId="12" fillId="20" borderId="0" applyNumberFormat="0" applyBorder="0" applyAlignment="0" applyProtection="0"/>
    <xf numFmtId="0" fontId="11" fillId="10" borderId="0" applyNumberFormat="0" applyBorder="0" applyAlignment="0" applyProtection="0"/>
    <xf numFmtId="0" fontId="11" fillId="8"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2" fillId="16" borderId="0" applyNumberFormat="0" applyBorder="0" applyAlignment="0" applyProtection="0"/>
    <xf numFmtId="0" fontId="12" fillId="11" borderId="0" applyNumberFormat="0" applyBorder="0" applyAlignment="0" applyProtection="0"/>
    <xf numFmtId="0" fontId="14" fillId="23" borderId="7" applyNumberFormat="0" applyAlignment="0" applyProtection="0"/>
    <xf numFmtId="0" fontId="19" fillId="0" borderId="10" applyNumberFormat="0" applyFill="0" applyAlignment="0" applyProtection="0"/>
    <xf numFmtId="0" fontId="19" fillId="0" borderId="10" applyNumberFormat="0" applyFill="0" applyAlignment="0" applyProtection="0"/>
    <xf numFmtId="0" fontId="11" fillId="11" borderId="0" applyNumberFormat="0" applyBorder="0" applyAlignment="0" applyProtection="0"/>
    <xf numFmtId="0" fontId="21" fillId="24" borderId="0" applyNumberFormat="0" applyBorder="0" applyAlignment="0" applyProtection="0"/>
    <xf numFmtId="0" fontId="3" fillId="0" borderId="13" applyNumberFormat="0" applyFill="0" applyAlignment="0" applyProtection="0"/>
    <xf numFmtId="0" fontId="11" fillId="5" borderId="0" applyNumberFormat="0" applyBorder="0" applyAlignment="0" applyProtection="0"/>
    <xf numFmtId="0" fontId="11" fillId="10" borderId="0" applyNumberFormat="0" applyBorder="0" applyAlignment="0" applyProtection="0"/>
    <xf numFmtId="0" fontId="12" fillId="19" borderId="0" applyNumberFormat="0" applyBorder="0" applyAlignment="0" applyProtection="0"/>
    <xf numFmtId="0" fontId="17" fillId="9" borderId="6" applyNumberFormat="0" applyAlignment="0" applyProtection="0"/>
    <xf numFmtId="0" fontId="12" fillId="18" borderId="0" applyNumberFormat="0" applyBorder="0" applyAlignment="0" applyProtection="0"/>
    <xf numFmtId="0" fontId="20" fillId="0" borderId="0" applyNumberFormat="0" applyFill="0" applyBorder="0" applyAlignment="0" applyProtection="0"/>
    <xf numFmtId="0" fontId="12" fillId="16" borderId="0" applyNumberFormat="0" applyBorder="0" applyAlignment="0" applyProtection="0"/>
    <xf numFmtId="0" fontId="12" fillId="14" borderId="0" applyNumberFormat="0" applyBorder="0" applyAlignment="0" applyProtection="0"/>
    <xf numFmtId="0" fontId="25" fillId="0" borderId="0" applyNumberFormat="0" applyFill="0" applyBorder="0" applyAlignment="0" applyProtection="0"/>
    <xf numFmtId="0" fontId="12" fillId="12" borderId="0" applyNumberFormat="0" applyBorder="0" applyAlignment="0" applyProtection="0"/>
    <xf numFmtId="0" fontId="14" fillId="23" borderId="7" applyNumberFormat="0" applyAlignment="0" applyProtection="0"/>
    <xf numFmtId="0" fontId="11" fillId="6" borderId="0" applyNumberFormat="0" applyBorder="0" applyAlignment="0" applyProtection="0"/>
    <xf numFmtId="0" fontId="12" fillId="16" borderId="0" applyNumberFormat="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6" fillId="0" borderId="0" applyNumberFormat="0" applyFill="0" applyBorder="0" applyAlignment="0" applyProtection="0"/>
    <xf numFmtId="0" fontId="12" fillId="15" borderId="0" applyNumberFormat="0" applyBorder="0" applyAlignment="0" applyProtection="0"/>
    <xf numFmtId="0" fontId="11" fillId="10" borderId="0" applyNumberFormat="0" applyBorder="0" applyAlignment="0" applyProtection="0"/>
    <xf numFmtId="0" fontId="12" fillId="15" borderId="0" applyNumberFormat="0" applyBorder="0" applyAlignment="0" applyProtection="0"/>
    <xf numFmtId="0" fontId="16" fillId="6" borderId="0" applyNumberFormat="0" applyBorder="0" applyAlignment="0" applyProtection="0"/>
    <xf numFmtId="0" fontId="12" fillId="21" borderId="0" applyNumberFormat="0" applyBorder="0" applyAlignment="0" applyProtection="0"/>
    <xf numFmtId="0" fontId="23" fillId="0" borderId="0" applyNumberFormat="0" applyFill="0" applyBorder="0" applyAlignment="0" applyProtection="0"/>
    <xf numFmtId="0" fontId="2" fillId="25" borderId="12" applyNumberFormat="0" applyFont="0" applyAlignment="0" applyProtection="0"/>
    <xf numFmtId="0" fontId="16" fillId="6" borderId="0" applyNumberFormat="0" applyBorder="0" applyAlignment="0" applyProtection="0"/>
    <xf numFmtId="0" fontId="2" fillId="0" borderId="0"/>
    <xf numFmtId="0" fontId="11" fillId="9" borderId="0" applyNumberFormat="0" applyBorder="0" applyAlignment="0" applyProtection="0"/>
    <xf numFmtId="0" fontId="23" fillId="0" borderId="0" applyNumberFormat="0" applyFill="0" applyBorder="0" applyAlignment="0" applyProtection="0"/>
    <xf numFmtId="0" fontId="11" fillId="8" borderId="0" applyNumberFormat="0" applyBorder="0" applyAlignment="0" applyProtection="0"/>
    <xf numFmtId="0" fontId="3" fillId="0" borderId="13" applyNumberFormat="0" applyFill="0" applyAlignment="0" applyProtection="0"/>
    <xf numFmtId="0" fontId="11" fillId="7" borderId="0" applyNumberFormat="0" applyBorder="0" applyAlignment="0" applyProtection="0"/>
    <xf numFmtId="0" fontId="24" fillId="22" borderId="14" applyNumberFormat="0" applyAlignment="0" applyProtection="0"/>
    <xf numFmtId="0" fontId="11" fillId="6" borderId="0" applyNumberFormat="0" applyBorder="0" applyAlignment="0" applyProtection="0"/>
    <xf numFmtId="0" fontId="25" fillId="0" borderId="0" applyNumberFormat="0" applyFill="0" applyBorder="0" applyAlignment="0" applyProtection="0"/>
    <xf numFmtId="0" fontId="11" fillId="5" borderId="0" applyNumberFormat="0" applyBorder="0" applyAlignment="0" applyProtection="0"/>
    <xf numFmtId="0" fontId="26" fillId="0" borderId="0" applyNumberFormat="0" applyFill="0" applyBorder="0" applyAlignment="0" applyProtection="0"/>
    <xf numFmtId="0" fontId="11" fillId="4" borderId="0" applyNumberFormat="0" applyBorder="0" applyAlignment="0" applyProtection="0"/>
    <xf numFmtId="0" fontId="2" fillId="0" borderId="0"/>
    <xf numFmtId="0" fontId="23" fillId="0" borderId="0" applyNumberFormat="0" applyFill="0" applyBorder="0" applyAlignment="0" applyProtection="0"/>
    <xf numFmtId="0" fontId="3" fillId="0" borderId="13" applyNumberFormat="0" applyFill="0" applyAlignment="0" applyProtection="0"/>
    <xf numFmtId="0" fontId="24" fillId="22" borderId="14"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 fillId="0" borderId="0"/>
    <xf numFmtId="0" fontId="2" fillId="0" borderId="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7" fillId="0" borderId="0" applyNumberFormat="0" applyFill="0" applyBorder="0" applyAlignment="0" applyProtection="0">
      <alignment vertical="top"/>
      <protection locked="0"/>
    </xf>
    <xf numFmtId="0" fontId="2" fillId="0" borderId="0"/>
    <xf numFmtId="0" fontId="2" fillId="0" borderId="0"/>
    <xf numFmtId="0" fontId="1" fillId="0" borderId="0"/>
    <xf numFmtId="0" fontId="2" fillId="0" borderId="0"/>
    <xf numFmtId="0" fontId="2" fillId="0" borderId="0"/>
    <xf numFmtId="0" fontId="2" fillId="25" borderId="12" applyNumberFormat="0" applyFont="0" applyAlignment="0" applyProtection="0"/>
    <xf numFmtId="0" fontId="2" fillId="0" borderId="0"/>
    <xf numFmtId="0" fontId="9" fillId="0" borderId="0"/>
    <xf numFmtId="0" fontId="9" fillId="0" borderId="0"/>
    <xf numFmtId="0" fontId="9" fillId="0" borderId="0"/>
    <xf numFmtId="0" fontId="1"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2"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1" fillId="0" borderId="0"/>
    <xf numFmtId="44" fontId="2" fillId="0" borderId="0" applyFont="0" applyFill="0" applyBorder="0" applyAlignment="0" applyProtection="0"/>
    <xf numFmtId="44" fontId="2" fillId="0" borderId="0" applyFont="0" applyFill="0" applyBorder="0" applyAlignment="0" applyProtection="0"/>
    <xf numFmtId="0" fontId="9" fillId="0" borderId="0"/>
    <xf numFmtId="0" fontId="1" fillId="0" borderId="0"/>
    <xf numFmtId="43" fontId="1" fillId="0" borderId="0" applyFont="0" applyFill="0" applyBorder="0" applyAlignment="0" applyProtection="0"/>
    <xf numFmtId="0" fontId="9" fillId="0" borderId="0"/>
    <xf numFmtId="0" fontId="9" fillId="0" borderId="0"/>
    <xf numFmtId="0" fontId="3"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24" fillId="22" borderId="14" applyNumberFormat="0" applyAlignment="0" applyProtection="0"/>
    <xf numFmtId="0" fontId="34" fillId="9" borderId="6" applyNumberFormat="0" applyAlignment="0" applyProtection="0"/>
    <xf numFmtId="0" fontId="40" fillId="0" borderId="13" applyNumberFormat="0" applyFill="0" applyAlignment="0" applyProtection="0"/>
    <xf numFmtId="9" fontId="1" fillId="0" borderId="0" applyFont="0" applyFill="0" applyBorder="0" applyAlignment="0" applyProtection="0"/>
    <xf numFmtId="0" fontId="30" fillId="22"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9" fillId="0" borderId="0"/>
    <xf numFmtId="0" fontId="9" fillId="0" borderId="0"/>
    <xf numFmtId="0" fontId="3" fillId="0" borderId="13" applyNumberFormat="0" applyFill="0" applyAlignment="0" applyProtection="0"/>
    <xf numFmtId="0" fontId="30" fillId="22" borderId="6" applyNumberFormat="0" applyAlignment="0" applyProtection="0"/>
    <xf numFmtId="0" fontId="2" fillId="25" borderId="12" applyNumberFormat="0" applyFont="0" applyAlignment="0" applyProtection="0"/>
    <xf numFmtId="43" fontId="9" fillId="0" borderId="0" applyFont="0" applyFill="0" applyBorder="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41" fillId="22" borderId="14"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43" fontId="9" fillId="0" borderId="0" applyFont="0" applyFill="0" applyBorder="0" applyAlignment="0" applyProtection="0"/>
    <xf numFmtId="0" fontId="2" fillId="25" borderId="12" applyNumberFormat="0" applyFont="0" applyAlignment="0" applyProtection="0"/>
    <xf numFmtId="0" fontId="30" fillId="22" borderId="6" applyNumberFormat="0" applyAlignment="0" applyProtection="0"/>
    <xf numFmtId="0" fontId="13"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13" fillId="22"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4" fillId="9" borderId="6" applyNumberFormat="0" applyAlignment="0" applyProtection="0"/>
    <xf numFmtId="0" fontId="30" fillId="22" borderId="6" applyNumberFormat="0" applyAlignment="0" applyProtection="0"/>
    <xf numFmtId="0" fontId="41" fillId="22" borderId="14" applyNumberFormat="0" applyAlignment="0" applyProtection="0"/>
    <xf numFmtId="0" fontId="34" fillId="9" borderId="6"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3" fillId="22" borderId="6"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30" fillId="22" borderId="6" applyNumberFormat="0" applyAlignment="0" applyProtection="0"/>
    <xf numFmtId="0" fontId="30" fillId="22" borderId="6" applyNumberFormat="0" applyAlignment="0" applyProtection="0"/>
    <xf numFmtId="0" fontId="17" fillId="9" borderId="6" applyNumberFormat="0" applyAlignment="0" applyProtection="0"/>
    <xf numFmtId="0" fontId="24" fillId="22" borderId="14" applyNumberFormat="0" applyAlignment="0" applyProtection="0"/>
    <xf numFmtId="0" fontId="13" fillId="22" borderId="6" applyNumberFormat="0" applyAlignment="0" applyProtection="0"/>
    <xf numFmtId="0" fontId="2" fillId="25" borderId="12" applyNumberFormat="0" applyFont="0" applyAlignment="0" applyProtection="0"/>
    <xf numFmtId="0" fontId="24" fillId="22" borderId="14" applyNumberFormat="0" applyAlignment="0" applyProtection="0"/>
    <xf numFmtId="0" fontId="34" fillId="9" borderId="6" applyNumberFormat="0" applyAlignment="0" applyProtection="0"/>
    <xf numFmtId="0" fontId="13" fillId="22" borderId="6" applyNumberFormat="0" applyAlignment="0" applyProtection="0"/>
    <xf numFmtId="0" fontId="24" fillId="22" borderId="14" applyNumberFormat="0" applyAlignment="0" applyProtection="0"/>
    <xf numFmtId="43" fontId="1" fillId="0" borderId="0" applyFont="0" applyFill="0" applyBorder="0" applyAlignment="0" applyProtection="0"/>
    <xf numFmtId="0" fontId="13" fillId="22" borderId="6" applyNumberFormat="0" applyAlignment="0" applyProtection="0"/>
    <xf numFmtId="0" fontId="40" fillId="0" borderId="13" applyNumberFormat="0" applyFill="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24" fillId="22" borderId="14" applyNumberFormat="0" applyAlignment="0" applyProtection="0"/>
    <xf numFmtId="0" fontId="13" fillId="22" borderId="6" applyNumberFormat="0" applyAlignment="0" applyProtection="0"/>
    <xf numFmtId="0" fontId="17" fillId="9" borderId="6" applyNumberFormat="0" applyAlignment="0" applyProtection="0"/>
    <xf numFmtId="0" fontId="30"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40"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13" fillId="22" borderId="6" applyNumberFormat="0" applyAlignment="0" applyProtection="0"/>
    <xf numFmtId="0" fontId="24" fillId="22" borderId="14" applyNumberFormat="0" applyAlignment="0" applyProtection="0"/>
    <xf numFmtId="0" fontId="34"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34" fillId="9"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17" fillId="9" borderId="6" applyNumberFormat="0" applyAlignment="0" applyProtection="0"/>
    <xf numFmtId="43" fontId="9" fillId="0" borderId="0" applyFont="0" applyFill="0" applyBorder="0" applyAlignment="0" applyProtection="0"/>
    <xf numFmtId="0" fontId="41" fillId="22" borderId="14" applyNumberFormat="0" applyAlignment="0" applyProtection="0"/>
    <xf numFmtId="0" fontId="17" fillId="9"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 fillId="0" borderId="13" applyNumberFormat="0" applyFill="0" applyAlignment="0" applyProtection="0"/>
    <xf numFmtId="0" fontId="30" fillId="22" borderId="6" applyNumberFormat="0" applyAlignment="0" applyProtection="0"/>
    <xf numFmtId="0" fontId="30"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43" fontId="1" fillId="0" borderId="0" applyFont="0" applyFill="0" applyBorder="0" applyAlignment="0" applyProtection="0"/>
    <xf numFmtId="0" fontId="24"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9" fillId="0" borderId="0"/>
    <xf numFmtId="0" fontId="9" fillId="0" borderId="0"/>
    <xf numFmtId="0" fontId="9"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1" fillId="0" borderId="0" applyFont="0" applyFill="0" applyBorder="0" applyAlignment="0" applyProtection="0"/>
    <xf numFmtId="0" fontId="30" fillId="22" borderId="6" applyNumberFormat="0" applyAlignment="0" applyProtection="0"/>
    <xf numFmtId="0" fontId="30" fillId="22" borderId="6"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41" fillId="22" borderId="14" applyNumberFormat="0" applyAlignment="0" applyProtection="0"/>
    <xf numFmtId="0" fontId="34"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41" fillId="22" borderId="14" applyNumberFormat="0" applyAlignment="0" applyProtection="0"/>
    <xf numFmtId="0" fontId="30"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43" fontId="1" fillId="0" borderId="0" applyFont="0" applyFill="0" applyBorder="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2" fillId="25" borderId="12" applyNumberFormat="0" applyFon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34"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24"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34" fillId="9" borderId="6" applyNumberFormat="0" applyAlignment="0" applyProtection="0"/>
    <xf numFmtId="0" fontId="2" fillId="25" borderId="12" applyNumberFormat="0" applyFont="0" applyAlignment="0" applyProtection="0"/>
    <xf numFmtId="0" fontId="30" fillId="22" borderId="6" applyNumberFormat="0" applyAlignment="0" applyProtection="0"/>
    <xf numFmtId="0" fontId="41" fillId="22" borderId="14" applyNumberFormat="0" applyAlignment="0" applyProtection="0"/>
    <xf numFmtId="0" fontId="40"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0"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41" fillId="22" borderId="14" applyNumberFormat="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4" fillId="22" borderId="14" applyNumberFormat="0" applyAlignment="0" applyProtection="0"/>
    <xf numFmtId="0" fontId="17" fillId="9" borderId="6" applyNumberFormat="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30" fillId="22" borderId="6"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40" fillId="0" borderId="13" applyNumberFormat="0" applyFill="0" applyAlignment="0" applyProtection="0"/>
    <xf numFmtId="0" fontId="41" fillId="22" borderId="14" applyNumberFormat="0" applyAlignment="0" applyProtection="0"/>
    <xf numFmtId="0" fontId="3" fillId="0" borderId="13" applyNumberFormat="0" applyFill="0" applyAlignment="0" applyProtection="0"/>
    <xf numFmtId="0" fontId="17" fillId="9"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3" fillId="0" borderId="13" applyNumberFormat="0" applyFill="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0" fillId="22" borderId="6" applyNumberFormat="0" applyAlignment="0" applyProtection="0"/>
    <xf numFmtId="0" fontId="34" fillId="9" borderId="6" applyNumberFormat="0" applyAlignment="0" applyProtection="0"/>
    <xf numFmtId="0" fontId="3" fillId="0" borderId="13" applyNumberFormat="0" applyFill="0" applyAlignment="0" applyProtection="0"/>
    <xf numFmtId="0" fontId="13" fillId="22" borderId="6" applyNumberFormat="0" applyAlignment="0" applyProtection="0"/>
    <xf numFmtId="0" fontId="2" fillId="25" borderId="12" applyNumberFormat="0" applyFont="0" applyAlignment="0" applyProtection="0"/>
    <xf numFmtId="0" fontId="34"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7"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24" fillId="22" borderId="14" applyNumberFormat="0" applyAlignment="0" applyProtection="0"/>
    <xf numFmtId="0" fontId="2" fillId="25" borderId="12" applyNumberFormat="0" applyFon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17"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0" fillId="22" borderId="6" applyNumberFormat="0" applyAlignment="0" applyProtection="0"/>
    <xf numFmtId="0" fontId="17" fillId="9" borderId="6"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7"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40" fillId="0" borderId="13" applyNumberFormat="0" applyFill="0" applyAlignment="0" applyProtection="0"/>
    <xf numFmtId="0" fontId="30" fillId="22" borderId="6" applyNumberFormat="0" applyAlignment="0" applyProtection="0"/>
    <xf numFmtId="0" fontId="24"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41" fillId="22" borderId="14" applyNumberFormat="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13" fillId="22" borderId="6"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3" fillId="0" borderId="13" applyNumberFormat="0" applyFill="0" applyAlignment="0" applyProtection="0"/>
    <xf numFmtId="0" fontId="40"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24" fillId="22" borderId="14" applyNumberFormat="0" applyAlignment="0" applyProtection="0"/>
    <xf numFmtId="0" fontId="30" fillId="22" borderId="6"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1" fillId="22" borderId="14" applyNumberFormat="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0" fillId="22" borderId="6" applyNumberFormat="0" applyAlignment="0" applyProtection="0"/>
    <xf numFmtId="0" fontId="41" fillId="22" borderId="14" applyNumberFormat="0" applyAlignment="0" applyProtection="0"/>
    <xf numFmtId="0" fontId="40" fillId="0" borderId="13" applyNumberFormat="0" applyFill="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34" fillId="9" borderId="6" applyNumberFormat="0" applyAlignment="0" applyProtection="0"/>
    <xf numFmtId="0" fontId="41" fillId="22" borderId="14" applyNumberFormat="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41" fillId="22" borderId="14" applyNumberFormat="0" applyAlignment="0" applyProtection="0"/>
    <xf numFmtId="0" fontId="17" fillId="9" borderId="6" applyNumberFormat="0" applyAlignment="0" applyProtection="0"/>
    <xf numFmtId="0" fontId="17" fillId="9" borderId="6" applyNumberFormat="0" applyAlignment="0" applyProtection="0"/>
    <xf numFmtId="0" fontId="24" fillId="22" borderId="14" applyNumberFormat="0" applyAlignment="0" applyProtection="0"/>
    <xf numFmtId="0" fontId="34" fillId="9"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41" fillId="22" borderId="14" applyNumberFormat="0" applyAlignment="0" applyProtection="0"/>
    <xf numFmtId="0" fontId="13" fillId="22"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34" fillId="9" borderId="6" applyNumberFormat="0" applyAlignment="0" applyProtection="0"/>
    <xf numFmtId="0" fontId="2" fillId="25" borderId="12" applyNumberFormat="0" applyFont="0" applyAlignment="0" applyProtection="0"/>
    <xf numFmtId="0" fontId="17" fillId="9" borderId="6" applyNumberFormat="0" applyAlignment="0" applyProtection="0"/>
    <xf numFmtId="0" fontId="40"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2" fillId="25" borderId="12" applyNumberFormat="0" applyFont="0" applyAlignment="0" applyProtection="0"/>
    <xf numFmtId="43" fontId="1" fillId="0" borderId="0" applyFont="0" applyFill="0" applyBorder="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3" fillId="0" borderId="13" applyNumberFormat="0" applyFill="0" applyAlignment="0" applyProtection="0"/>
    <xf numFmtId="0" fontId="24" fillId="22" borderId="14" applyNumberFormat="0" applyAlignment="0" applyProtection="0"/>
    <xf numFmtId="0" fontId="34" fillId="9" borderId="6" applyNumberFormat="0" applyAlignment="0" applyProtection="0"/>
    <xf numFmtId="0" fontId="2" fillId="25" borderId="12" applyNumberFormat="0" applyFont="0" applyAlignment="0" applyProtection="0"/>
    <xf numFmtId="0" fontId="30" fillId="22" borderId="6" applyNumberFormat="0" applyAlignment="0" applyProtection="0"/>
    <xf numFmtId="0" fontId="34" fillId="9" borderId="6" applyNumberFormat="0" applyAlignment="0" applyProtection="0"/>
    <xf numFmtId="0" fontId="41" fillId="22" borderId="14" applyNumberFormat="0" applyAlignment="0" applyProtection="0"/>
    <xf numFmtId="0" fontId="34" fillId="9" borderId="6" applyNumberFormat="0" applyAlignment="0" applyProtection="0"/>
    <xf numFmtId="0" fontId="41" fillId="22" borderId="14" applyNumberFormat="0" applyAlignment="0" applyProtection="0"/>
    <xf numFmtId="0" fontId="24" fillId="22" borderId="14" applyNumberFormat="0" applyAlignment="0" applyProtection="0"/>
    <xf numFmtId="0" fontId="30" fillId="22" borderId="6" applyNumberFormat="0" applyAlignment="0" applyProtection="0"/>
    <xf numFmtId="0" fontId="13" fillId="22" borderId="6" applyNumberFormat="0" applyAlignment="0" applyProtection="0"/>
    <xf numFmtId="0" fontId="41" fillId="22" borderId="14" applyNumberForma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24" fillId="22" borderId="14" applyNumberFormat="0" applyAlignment="0" applyProtection="0"/>
    <xf numFmtId="0" fontId="17" fillId="9" borderId="6" applyNumberFormat="0" applyAlignment="0" applyProtection="0"/>
    <xf numFmtId="0" fontId="41" fillId="22" borderId="14" applyNumberFormat="0" applyAlignment="0" applyProtection="0"/>
    <xf numFmtId="0" fontId="24"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4"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41" fillId="22" borderId="14" applyNumberFormat="0" applyAlignment="0" applyProtection="0"/>
    <xf numFmtId="0" fontId="41" fillId="22" borderId="14"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40" fillId="0" borderId="13" applyNumberFormat="0" applyFill="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34" fillId="9" borderId="6" applyNumberFormat="0" applyAlignment="0" applyProtection="0"/>
    <xf numFmtId="0" fontId="40" fillId="0" borderId="13" applyNumberFormat="0" applyFill="0" applyAlignment="0" applyProtection="0"/>
    <xf numFmtId="0" fontId="17" fillId="9" borderId="6" applyNumberFormat="0" applyAlignment="0" applyProtection="0"/>
    <xf numFmtId="0" fontId="13" fillId="22" borderId="6" applyNumberFormat="0" applyAlignment="0" applyProtection="0"/>
    <xf numFmtId="0" fontId="40" fillId="0" borderId="13" applyNumberFormat="0" applyFill="0" applyAlignment="0" applyProtection="0"/>
    <xf numFmtId="43" fontId="1" fillId="0" borderId="0" applyFont="0" applyFill="0" applyBorder="0" applyAlignment="0" applyProtection="0"/>
    <xf numFmtId="0" fontId="41" fillId="22" borderId="14"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34" fillId="9" borderId="6"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0" fillId="22" borderId="6" applyNumberFormat="0" applyAlignment="0" applyProtection="0"/>
    <xf numFmtId="0" fontId="24" fillId="22" borderId="14"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13" fillId="22" borderId="6" applyNumberFormat="0" applyAlignment="0" applyProtection="0"/>
    <xf numFmtId="0" fontId="17" fillId="9" borderId="6" applyNumberFormat="0" applyAlignment="0" applyProtection="0"/>
    <xf numFmtId="0" fontId="41" fillId="22" borderId="14"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30" fillId="22" borderId="6" applyNumberFormat="0" applyAlignment="0" applyProtection="0"/>
    <xf numFmtId="0" fontId="13"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2" fillId="25" borderId="12" applyNumberFormat="0" applyFon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34"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30" fillId="22" borderId="6" applyNumberFormat="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40" fillId="0" borderId="13" applyNumberFormat="0" applyFill="0" applyAlignment="0" applyProtection="0"/>
    <xf numFmtId="43" fontId="1" fillId="0" borderId="0" applyFont="0" applyFill="0" applyBorder="0" applyAlignment="0" applyProtection="0"/>
    <xf numFmtId="0" fontId="3" fillId="0" borderId="13" applyNumberFormat="0" applyFill="0" applyAlignment="0" applyProtection="0"/>
    <xf numFmtId="0" fontId="3"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2" fillId="25" borderId="12" applyNumberFormat="0" applyFon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34"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17" fillId="9" borderId="6" applyNumberForma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10" fillId="0" borderId="0"/>
    <xf numFmtId="9" fontId="10" fillId="0" borderId="0" applyFont="0" applyFill="0" applyBorder="0" applyAlignment="0" applyProtection="0"/>
    <xf numFmtId="0" fontId="8" fillId="0" borderId="0"/>
    <xf numFmtId="0" fontId="2" fillId="0" borderId="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44" fillId="0" borderId="0"/>
    <xf numFmtId="0" fontId="44" fillId="0" borderId="0"/>
    <xf numFmtId="9" fontId="44" fillId="0" borderId="0" applyFont="0" applyFill="0" applyBorder="0" applyAlignment="0" applyProtection="0"/>
    <xf numFmtId="0" fontId="44" fillId="0" borderId="0"/>
    <xf numFmtId="0" fontId="44" fillId="0" borderId="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0" fontId="2" fillId="0" borderId="0" applyNumberFormat="0" applyFill="0" applyBorder="0" applyAlignment="0" applyProtection="0"/>
    <xf numFmtId="0" fontId="2" fillId="0" borderId="0" applyNumberForma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0" fontId="44" fillId="0" borderId="0"/>
    <xf numFmtId="0" fontId="44" fillId="0" borderId="0"/>
    <xf numFmtId="0" fontId="2" fillId="0" borderId="0" applyNumberFormat="0" applyFill="0" applyBorder="0" applyAlignment="0" applyProtection="0"/>
    <xf numFmtId="0" fontId="2" fillId="0" borderId="0" applyNumberFormat="0" applyFill="0" applyBorder="0" applyAlignment="0" applyProtection="0"/>
    <xf numFmtId="0" fontId="44" fillId="0" borderId="0"/>
    <xf numFmtId="0" fontId="44" fillId="0" borderId="0"/>
    <xf numFmtId="0" fontId="44" fillId="0" borderId="0"/>
    <xf numFmtId="0" fontId="44" fillId="0" borderId="0"/>
    <xf numFmtId="0" fontId="44" fillId="0" borderId="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0" fontId="44" fillId="0" borderId="0"/>
    <xf numFmtId="165" fontId="44" fillId="0" borderId="0" applyFont="0" applyFill="0" applyBorder="0" applyAlignment="0" applyProtection="0"/>
    <xf numFmtId="9" fontId="44" fillId="0" borderId="0" applyFont="0" applyFill="0" applyBorder="0" applyAlignment="0" applyProtection="0"/>
    <xf numFmtId="0" fontId="10" fillId="0" borderId="0"/>
    <xf numFmtId="165" fontId="10" fillId="0" borderId="0" applyFont="0" applyFill="0" applyBorder="0" applyAlignment="0" applyProtection="0"/>
    <xf numFmtId="9" fontId="10"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44" fillId="0" borderId="0"/>
    <xf numFmtId="165" fontId="44" fillId="0" borderId="0" applyFont="0" applyFill="0" applyBorder="0" applyAlignment="0" applyProtection="0"/>
    <xf numFmtId="9"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43" fontId="10" fillId="0" borderId="0" applyFont="0" applyFill="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165" fontId="9"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9" fontId="9" fillId="0" borderId="0" applyFont="0" applyFill="0" applyBorder="0" applyAlignment="0" applyProtection="0"/>
    <xf numFmtId="0" fontId="2" fillId="0" borderId="0" applyNumberFormat="0" applyFill="0" applyBorder="0" applyAlignment="0" applyProtection="0"/>
    <xf numFmtId="9" fontId="10" fillId="0" borderId="0" applyFont="0" applyFill="0" applyBorder="0" applyAlignment="0" applyProtection="0"/>
    <xf numFmtId="0" fontId="44" fillId="0" borderId="0"/>
    <xf numFmtId="0" fontId="2" fillId="0" borderId="0"/>
    <xf numFmtId="0" fontId="10" fillId="0" borderId="0"/>
    <xf numFmtId="0" fontId="9" fillId="0" borderId="0"/>
    <xf numFmtId="0" fontId="2" fillId="0" borderId="0" applyNumberFormat="0" applyFill="0" applyBorder="0" applyAlignment="0" applyProtection="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4" fillId="0" borderId="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9" fillId="0" borderId="0" applyFont="0" applyFill="0" applyBorder="0" applyAlignment="0" applyProtection="0"/>
    <xf numFmtId="9" fontId="44"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1" fillId="0" borderId="0"/>
    <xf numFmtId="0" fontId="49" fillId="0" borderId="0"/>
    <xf numFmtId="9" fontId="49" fillId="0" borderId="0" applyFont="0" applyFill="0" applyBorder="0" applyAlignment="0" applyProtection="0"/>
    <xf numFmtId="43" fontId="4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237">
    <xf numFmtId="0" fontId="0" fillId="0" borderId="0" xfId="0"/>
    <xf numFmtId="0" fontId="7" fillId="0" borderId="2" xfId="0" applyFont="1" applyBorder="1"/>
    <xf numFmtId="0" fontId="50" fillId="0" borderId="0" xfId="0" applyFont="1"/>
    <xf numFmtId="0" fontId="50" fillId="0" borderId="2" xfId="0" applyFont="1" applyBorder="1"/>
    <xf numFmtId="0" fontId="50" fillId="0" borderId="1" xfId="0" applyFont="1" applyBorder="1"/>
    <xf numFmtId="0" fontId="51" fillId="0" borderId="0" xfId="0" applyFont="1"/>
    <xf numFmtId="0" fontId="50" fillId="0" borderId="3" xfId="0" applyFont="1" applyBorder="1"/>
    <xf numFmtId="0" fontId="50" fillId="0" borderId="5" xfId="0" applyFont="1" applyBorder="1"/>
    <xf numFmtId="164" fontId="50" fillId="0" borderId="1" xfId="3163" applyNumberFormat="1" applyFont="1" applyBorder="1" applyAlignment="1">
      <alignment horizontal="right"/>
    </xf>
    <xf numFmtId="164" fontId="50" fillId="0" borderId="5" xfId="3163" applyNumberFormat="1" applyFont="1" applyBorder="1" applyAlignment="1">
      <alignment horizontal="right"/>
    </xf>
    <xf numFmtId="0" fontId="50" fillId="0" borderId="15" xfId="0" applyFont="1" applyBorder="1"/>
    <xf numFmtId="3" fontId="50" fillId="0" borderId="15" xfId="0" applyNumberFormat="1" applyFont="1" applyBorder="1"/>
    <xf numFmtId="164" fontId="50" fillId="0" borderId="1" xfId="0" applyNumberFormat="1" applyFont="1" applyBorder="1"/>
    <xf numFmtId="164" fontId="50" fillId="0" borderId="5" xfId="0" applyNumberFormat="1" applyFont="1" applyBorder="1"/>
    <xf numFmtId="0" fontId="50" fillId="0" borderId="4" xfId="0" applyFont="1" applyBorder="1"/>
    <xf numFmtId="164" fontId="50" fillId="0" borderId="4" xfId="0" applyNumberFormat="1" applyFont="1" applyBorder="1"/>
    <xf numFmtId="164" fontId="50" fillId="0" borderId="4" xfId="3163" applyNumberFormat="1" applyFont="1" applyBorder="1" applyAlignment="1">
      <alignment horizontal="right"/>
    </xf>
    <xf numFmtId="0" fontId="54" fillId="0" borderId="0" xfId="0" applyFont="1"/>
    <xf numFmtId="0" fontId="7" fillId="0" borderId="0" xfId="0" applyFont="1" applyAlignment="1">
      <alignment horizontal="center"/>
    </xf>
    <xf numFmtId="0" fontId="7" fillId="0" borderId="16" xfId="0" applyFont="1" applyBorder="1" applyAlignment="1">
      <alignment horizontal="center"/>
    </xf>
    <xf numFmtId="0" fontId="50" fillId="0" borderId="17" xfId="0" applyFont="1" applyBorder="1"/>
    <xf numFmtId="0" fontId="50" fillId="0" borderId="16" xfId="0" applyFont="1" applyBorder="1"/>
    <xf numFmtId="0" fontId="50" fillId="2" borderId="17" xfId="0" applyFont="1" applyFill="1" applyBorder="1"/>
    <xf numFmtId="0" fontId="50" fillId="2" borderId="16" xfId="0" applyFont="1" applyFill="1" applyBorder="1"/>
    <xf numFmtId="3" fontId="50" fillId="0" borderId="15" xfId="3163" applyNumberFormat="1" applyFont="1" applyBorder="1" applyAlignment="1">
      <alignment horizontal="right"/>
    </xf>
    <xf numFmtId="3" fontId="50" fillId="0" borderId="2" xfId="0" applyNumberFormat="1" applyFont="1" applyBorder="1"/>
    <xf numFmtId="3" fontId="50" fillId="2" borderId="2" xfId="0" applyNumberFormat="1" applyFont="1" applyFill="1" applyBorder="1"/>
    <xf numFmtId="3" fontId="50" fillId="2" borderId="1" xfId="0" applyNumberFormat="1" applyFont="1" applyFill="1" applyBorder="1"/>
    <xf numFmtId="3" fontId="50" fillId="2" borderId="4" xfId="0" applyNumberFormat="1" applyFont="1" applyFill="1" applyBorder="1"/>
    <xf numFmtId="167" fontId="50" fillId="0" borderId="3" xfId="0" applyNumberFormat="1" applyFont="1" applyBorder="1"/>
    <xf numFmtId="3" fontId="50" fillId="0" borderId="4" xfId="0" applyNumberFormat="1" applyFont="1" applyBorder="1"/>
    <xf numFmtId="167" fontId="50" fillId="0" borderId="5" xfId="0" applyNumberFormat="1" applyFont="1" applyBorder="1"/>
    <xf numFmtId="3" fontId="50" fillId="0" borderId="1" xfId="0" applyNumberFormat="1" applyFont="1" applyBorder="1"/>
    <xf numFmtId="167" fontId="50" fillId="0" borderId="1" xfId="0" applyNumberFormat="1" applyFont="1" applyBorder="1"/>
    <xf numFmtId="0" fontId="6" fillId="0" borderId="4" xfId="2" applyFont="1" applyBorder="1" applyAlignment="1">
      <alignment horizontal="right" wrapText="1"/>
    </xf>
    <xf numFmtId="0" fontId="6" fillId="0" borderId="5" xfId="2" applyFont="1" applyBorder="1" applyAlignment="1">
      <alignment horizontal="right" wrapText="1"/>
    </xf>
    <xf numFmtId="167" fontId="50" fillId="2" borderId="15" xfId="0" applyNumberFormat="1" applyFont="1" applyFill="1" applyBorder="1"/>
    <xf numFmtId="0" fontId="50" fillId="0" borderId="17" xfId="0" applyFont="1" applyBorder="1" applyAlignment="1">
      <alignment horizontal="right"/>
    </xf>
    <xf numFmtId="0" fontId="50" fillId="0" borderId="16" xfId="0" applyFont="1" applyBorder="1" applyAlignment="1">
      <alignment horizontal="left" wrapText="1"/>
    </xf>
    <xf numFmtId="0" fontId="7" fillId="0" borderId="16" xfId="0" applyFont="1" applyBorder="1" applyAlignment="1">
      <alignment horizontal="left"/>
    </xf>
    <xf numFmtId="0" fontId="7" fillId="0" borderId="16" xfId="0" applyFont="1" applyBorder="1" applyAlignment="1">
      <alignment horizontal="right"/>
    </xf>
    <xf numFmtId="0" fontId="50" fillId="3" borderId="17" xfId="0" applyFont="1" applyFill="1" applyBorder="1" applyAlignment="1">
      <alignment horizontal="right"/>
    </xf>
    <xf numFmtId="0" fontId="52" fillId="2" borderId="16" xfId="11" applyFont="1" applyFill="1" applyBorder="1"/>
    <xf numFmtId="0" fontId="7" fillId="0" borderId="17" xfId="0" applyFont="1" applyBorder="1"/>
    <xf numFmtId="0" fontId="50" fillId="2" borderId="18" xfId="0" applyFont="1" applyFill="1" applyBorder="1"/>
    <xf numFmtId="0" fontId="7" fillId="0" borderId="18" xfId="0" applyFont="1" applyBorder="1"/>
    <xf numFmtId="0" fontId="50" fillId="0" borderId="19" xfId="0" applyFont="1" applyBorder="1"/>
    <xf numFmtId="3" fontId="50" fillId="0" borderId="0" xfId="0" applyNumberFormat="1" applyFont="1"/>
    <xf numFmtId="167" fontId="50" fillId="0" borderId="0" xfId="0" applyNumberFormat="1" applyFont="1"/>
    <xf numFmtId="0" fontId="50" fillId="0" borderId="24" xfId="0" applyFont="1" applyBorder="1"/>
    <xf numFmtId="3" fontId="50" fillId="0" borderId="24" xfId="3163" applyNumberFormat="1" applyFont="1" applyBorder="1" applyAlignment="1">
      <alignment horizontal="right"/>
    </xf>
    <xf numFmtId="3" fontId="50" fillId="0" borderId="19" xfId="3163" applyNumberFormat="1" applyFont="1" applyBorder="1" applyAlignment="1">
      <alignment horizontal="right"/>
    </xf>
    <xf numFmtId="3" fontId="50" fillId="0" borderId="24" xfId="0" applyNumberFormat="1" applyFont="1" applyBorder="1"/>
    <xf numFmtId="3" fontId="50" fillId="0" borderId="19" xfId="0" applyNumberFormat="1" applyFont="1" applyBorder="1"/>
    <xf numFmtId="3" fontId="52" fillId="0" borderId="2" xfId="9" applyNumberFormat="1" applyFont="1" applyBorder="1" applyAlignment="1">
      <alignment horizontal="right" wrapText="1"/>
    </xf>
    <xf numFmtId="3" fontId="52" fillId="0" borderId="3" xfId="9" applyNumberFormat="1" applyFont="1" applyBorder="1" applyAlignment="1">
      <alignment horizontal="right" wrapText="1"/>
    </xf>
    <xf numFmtId="3" fontId="50" fillId="2" borderId="24" xfId="0" applyNumberFormat="1" applyFont="1" applyFill="1" applyBorder="1"/>
    <xf numFmtId="167" fontId="50" fillId="2" borderId="19" xfId="0" applyNumberFormat="1" applyFont="1" applyFill="1" applyBorder="1"/>
    <xf numFmtId="3" fontId="50" fillId="2" borderId="0" xfId="0" applyNumberFormat="1" applyFont="1" applyFill="1"/>
    <xf numFmtId="167" fontId="50" fillId="2" borderId="0" xfId="0" applyNumberFormat="1" applyFont="1" applyFill="1"/>
    <xf numFmtId="167" fontId="50" fillId="2" borderId="3" xfId="0" applyNumberFormat="1" applyFont="1" applyFill="1" applyBorder="1"/>
    <xf numFmtId="167" fontId="50" fillId="2" borderId="5" xfId="0" applyNumberFormat="1" applyFont="1" applyFill="1" applyBorder="1"/>
    <xf numFmtId="0" fontId="53" fillId="0" borderId="18" xfId="1" applyFont="1" applyBorder="1"/>
    <xf numFmtId="3" fontId="52" fillId="0" borderId="17" xfId="8" applyNumberFormat="1" applyFont="1" applyBorder="1" applyAlignment="1">
      <alignment horizontal="left" wrapText="1"/>
    </xf>
    <xf numFmtId="0" fontId="4" fillId="0" borderId="17" xfId="1" applyFont="1" applyBorder="1"/>
    <xf numFmtId="0" fontId="53" fillId="2" borderId="18" xfId="1" applyFont="1" applyFill="1" applyBorder="1"/>
    <xf numFmtId="3" fontId="52" fillId="2" borderId="16" xfId="8" applyNumberFormat="1" applyFont="1" applyFill="1" applyBorder="1" applyAlignment="1">
      <alignment horizontal="left" wrapText="1"/>
    </xf>
    <xf numFmtId="3" fontId="6" fillId="0" borderId="17" xfId="8" applyNumberFormat="1" applyFont="1" applyBorder="1" applyAlignment="1">
      <alignment horizontal="left" wrapText="1"/>
    </xf>
    <xf numFmtId="0" fontId="53" fillId="0" borderId="17" xfId="1" applyFont="1" applyBorder="1"/>
    <xf numFmtId="0" fontId="53" fillId="2" borderId="16" xfId="1" applyFont="1" applyFill="1" applyBorder="1"/>
    <xf numFmtId="0" fontId="52" fillId="2" borderId="18" xfId="11" applyFont="1" applyFill="1" applyBorder="1"/>
    <xf numFmtId="0" fontId="52" fillId="0" borderId="17" xfId="11" applyFont="1" applyBorder="1"/>
    <xf numFmtId="0" fontId="52" fillId="2" borderId="17" xfId="11" applyFont="1" applyFill="1" applyBorder="1"/>
    <xf numFmtId="0" fontId="52" fillId="0" borderId="16" xfId="11" applyFont="1" applyBorder="1"/>
    <xf numFmtId="0" fontId="53" fillId="0" borderId="17" xfId="10" applyFont="1" applyBorder="1" applyAlignment="1">
      <alignment wrapText="1"/>
    </xf>
    <xf numFmtId="0" fontId="52" fillId="3" borderId="18" xfId="11" applyFont="1" applyFill="1" applyBorder="1"/>
    <xf numFmtId="0" fontId="52" fillId="3" borderId="17" xfId="11" applyFont="1" applyFill="1" applyBorder="1"/>
    <xf numFmtId="0" fontId="7" fillId="0" borderId="16" xfId="0" applyFont="1" applyBorder="1"/>
    <xf numFmtId="0" fontId="50" fillId="0" borderId="18" xfId="0" applyFont="1" applyBorder="1"/>
    <xf numFmtId="2" fontId="7" fillId="0" borderId="16" xfId="0" applyNumberFormat="1" applyFont="1" applyBorder="1"/>
    <xf numFmtId="2" fontId="7" fillId="0" borderId="17" xfId="0" applyNumberFormat="1" applyFont="1" applyBorder="1"/>
    <xf numFmtId="0" fontId="52" fillId="0" borderId="18" xfId="11" applyFont="1" applyBorder="1"/>
    <xf numFmtId="0" fontId="6" fillId="0" borderId="16" xfId="11" applyFont="1" applyBorder="1"/>
    <xf numFmtId="3" fontId="50" fillId="2" borderId="18" xfId="0" applyNumberFormat="1" applyFont="1" applyFill="1" applyBorder="1"/>
    <xf numFmtId="3" fontId="50" fillId="0" borderId="17" xfId="0" applyNumberFormat="1" applyFont="1" applyBorder="1"/>
    <xf numFmtId="3" fontId="50" fillId="2" borderId="17" xfId="0" applyNumberFormat="1" applyFont="1" applyFill="1" applyBorder="1"/>
    <xf numFmtId="0" fontId="7" fillId="0" borderId="22" xfId="0" applyFont="1" applyBorder="1" applyAlignment="1">
      <alignment horizontal="right"/>
    </xf>
    <xf numFmtId="3" fontId="50" fillId="0" borderId="22" xfId="0" applyNumberFormat="1" applyFont="1" applyBorder="1"/>
    <xf numFmtId="0" fontId="7" fillId="0" borderId="22" xfId="0" applyFont="1" applyBorder="1"/>
    <xf numFmtId="0" fontId="7" fillId="0" borderId="21" xfId="0" applyFont="1" applyBorder="1"/>
    <xf numFmtId="3" fontId="50" fillId="0" borderId="21" xfId="0" applyNumberFormat="1" applyFont="1" applyBorder="1"/>
    <xf numFmtId="0" fontId="7" fillId="0" borderId="21" xfId="0" applyFont="1" applyBorder="1" applyAlignment="1">
      <alignment horizontal="right"/>
    </xf>
    <xf numFmtId="0" fontId="7" fillId="0" borderId="20" xfId="0" applyFont="1" applyBorder="1"/>
    <xf numFmtId="0" fontId="5" fillId="0" borderId="18" xfId="0" applyFont="1" applyBorder="1" applyAlignment="1">
      <alignment wrapText="1"/>
    </xf>
    <xf numFmtId="0" fontId="50" fillId="0" borderId="21" xfId="0" applyFont="1" applyBorder="1"/>
    <xf numFmtId="167" fontId="54" fillId="0" borderId="0" xfId="0" applyNumberFormat="1" applyFont="1"/>
    <xf numFmtId="167" fontId="7" fillId="0" borderId="16" xfId="0" applyNumberFormat="1" applyFont="1" applyBorder="1" applyAlignment="1">
      <alignment horizontal="right"/>
    </xf>
    <xf numFmtId="167" fontId="0" fillId="0" borderId="0" xfId="0" applyNumberFormat="1"/>
    <xf numFmtId="164" fontId="50" fillId="0" borderId="3" xfId="0" applyNumberFormat="1" applyFont="1" applyBorder="1"/>
    <xf numFmtId="167" fontId="54" fillId="0" borderId="0" xfId="3165" applyNumberFormat="1" applyFont="1" applyBorder="1" applyAlignment="1"/>
    <xf numFmtId="167" fontId="7" fillId="0" borderId="18" xfId="3165" applyNumberFormat="1" applyFont="1" applyBorder="1" applyAlignment="1">
      <alignment horizontal="right"/>
    </xf>
    <xf numFmtId="167" fontId="7" fillId="0" borderId="20" xfId="3165" applyNumberFormat="1" applyFont="1" applyBorder="1" applyAlignment="1">
      <alignment horizontal="right"/>
    </xf>
    <xf numFmtId="0" fontId="52" fillId="2" borderId="20" xfId="11" applyFont="1" applyFill="1" applyBorder="1"/>
    <xf numFmtId="1" fontId="0" fillId="0" borderId="0" xfId="0" applyNumberFormat="1"/>
    <xf numFmtId="3" fontId="50" fillId="3" borderId="24" xfId="0" applyNumberFormat="1" applyFont="1" applyFill="1" applyBorder="1"/>
    <xf numFmtId="3" fontId="50" fillId="3" borderId="15" xfId="0" applyNumberFormat="1" applyFont="1" applyFill="1" applyBorder="1"/>
    <xf numFmtId="3" fontId="50" fillId="3" borderId="4" xfId="0" applyNumberFormat="1" applyFont="1" applyFill="1" applyBorder="1"/>
    <xf numFmtId="3" fontId="50" fillId="3" borderId="1" xfId="0" applyNumberFormat="1" applyFont="1" applyFill="1" applyBorder="1"/>
    <xf numFmtId="3" fontId="50" fillId="3" borderId="0" xfId="0" applyNumberFormat="1" applyFont="1" applyFill="1"/>
    <xf numFmtId="3" fontId="50" fillId="3" borderId="2" xfId="0" applyNumberFormat="1" applyFont="1" applyFill="1" applyBorder="1"/>
    <xf numFmtId="166" fontId="50" fillId="0" borderId="0" xfId="3178" applyNumberFormat="1" applyFont="1" applyFill="1" applyBorder="1" applyAlignment="1">
      <alignment horizontal="right" indent="1"/>
    </xf>
    <xf numFmtId="166" fontId="50" fillId="0" borderId="3" xfId="3178" applyNumberFormat="1" applyFont="1" applyFill="1" applyBorder="1" applyAlignment="1">
      <alignment horizontal="right" indent="1"/>
    </xf>
    <xf numFmtId="3" fontId="50" fillId="2" borderId="3" xfId="0" applyNumberFormat="1" applyFont="1" applyFill="1" applyBorder="1"/>
    <xf numFmtId="166" fontId="50" fillId="2" borderId="15" xfId="3178" applyNumberFormat="1" applyFont="1" applyFill="1" applyBorder="1" applyAlignment="1">
      <alignment horizontal="right" indent="1"/>
    </xf>
    <xf numFmtId="3" fontId="50" fillId="2" borderId="15" xfId="0" applyNumberFormat="1" applyFont="1" applyFill="1" applyBorder="1"/>
    <xf numFmtId="166" fontId="50" fillId="2" borderId="19" xfId="3178" applyNumberFormat="1" applyFont="1" applyFill="1" applyBorder="1" applyAlignment="1">
      <alignment horizontal="right" indent="1"/>
    </xf>
    <xf numFmtId="166" fontId="50" fillId="2" borderId="0" xfId="3178" applyNumberFormat="1" applyFont="1" applyFill="1" applyBorder="1" applyAlignment="1">
      <alignment horizontal="right" indent="1"/>
    </xf>
    <xf numFmtId="166" fontId="50" fillId="2" borderId="3" xfId="3178" applyNumberFormat="1" applyFont="1" applyFill="1" applyBorder="1" applyAlignment="1">
      <alignment horizontal="right" indent="1"/>
    </xf>
    <xf numFmtId="164" fontId="50" fillId="0" borderId="2" xfId="0" applyNumberFormat="1" applyFont="1" applyBorder="1"/>
    <xf numFmtId="164" fontId="50" fillId="0" borderId="2" xfId="3163" applyNumberFormat="1" applyFont="1" applyBorder="1" applyAlignment="1">
      <alignment horizontal="right"/>
    </xf>
    <xf numFmtId="164" fontId="50" fillId="0" borderId="3" xfId="3163" applyNumberFormat="1" applyFont="1" applyBorder="1" applyAlignment="1">
      <alignment horizontal="right"/>
    </xf>
    <xf numFmtId="0" fontId="50" fillId="0" borderId="18" xfId="0" applyFont="1" applyBorder="1" applyAlignment="1">
      <alignment horizontal="left"/>
    </xf>
    <xf numFmtId="0" fontId="50" fillId="0" borderId="18" xfId="0" applyFont="1" applyBorder="1" applyAlignment="1">
      <alignment horizontal="left" wrapText="1"/>
    </xf>
    <xf numFmtId="167" fontId="7" fillId="0" borderId="21" xfId="0" applyNumberFormat="1" applyFont="1" applyBorder="1"/>
    <xf numFmtId="0" fontId="50" fillId="0" borderId="22" xfId="0" applyFont="1" applyBorder="1"/>
    <xf numFmtId="0" fontId="50" fillId="3" borderId="18" xfId="0" applyFont="1" applyFill="1" applyBorder="1" applyAlignment="1">
      <alignment horizontal="right"/>
    </xf>
    <xf numFmtId="0" fontId="53" fillId="2" borderId="17" xfId="1" applyFont="1" applyFill="1" applyBorder="1"/>
    <xf numFmtId="0" fontId="6" fillId="0" borderId="24" xfId="2" applyFont="1" applyBorder="1" applyAlignment="1">
      <alignment horizontal="right" wrapText="1"/>
    </xf>
    <xf numFmtId="0" fontId="6" fillId="0" borderId="15" xfId="2" applyFont="1" applyBorder="1" applyAlignment="1">
      <alignment horizontal="right" wrapText="1"/>
    </xf>
    <xf numFmtId="0" fontId="6" fillId="0" borderId="19" xfId="2" applyFont="1" applyBorder="1" applyAlignment="1">
      <alignment horizontal="right" wrapText="1"/>
    </xf>
    <xf numFmtId="166" fontId="50" fillId="3" borderId="1" xfId="3178" applyNumberFormat="1" applyFont="1" applyFill="1" applyBorder="1" applyAlignment="1">
      <alignment horizontal="right" indent="1"/>
    </xf>
    <xf numFmtId="166" fontId="50" fillId="3" borderId="5" xfId="3178" applyNumberFormat="1" applyFont="1" applyFill="1" applyBorder="1" applyAlignment="1">
      <alignment horizontal="right" indent="1"/>
    </xf>
    <xf numFmtId="167" fontId="50" fillId="3" borderId="15" xfId="0" applyNumberFormat="1" applyFont="1" applyFill="1" applyBorder="1"/>
    <xf numFmtId="167" fontId="50" fillId="3" borderId="19" xfId="0" applyNumberFormat="1" applyFont="1" applyFill="1" applyBorder="1"/>
    <xf numFmtId="167" fontId="50" fillId="3" borderId="0" xfId="0" applyNumberFormat="1" applyFont="1" applyFill="1"/>
    <xf numFmtId="167" fontId="50" fillId="3" borderId="3" xfId="0" applyNumberFormat="1" applyFont="1" applyFill="1" applyBorder="1"/>
    <xf numFmtId="167" fontId="50" fillId="3" borderId="5" xfId="0" applyNumberFormat="1" applyFont="1" applyFill="1" applyBorder="1"/>
    <xf numFmtId="164" fontId="50" fillId="0" borderId="0" xfId="3163" applyNumberFormat="1" applyFont="1" applyAlignment="1">
      <alignment horizontal="right"/>
    </xf>
    <xf numFmtId="3" fontId="52" fillId="0" borderId="0" xfId="9" applyNumberFormat="1" applyFont="1" applyAlignment="1">
      <alignment horizontal="right" wrapText="1"/>
    </xf>
    <xf numFmtId="164" fontId="50" fillId="0" borderId="0" xfId="0" applyNumberFormat="1" applyFont="1"/>
    <xf numFmtId="167" fontId="50" fillId="3" borderId="23" xfId="0" applyNumberFormat="1" applyFont="1" applyFill="1" applyBorder="1"/>
    <xf numFmtId="167" fontId="55" fillId="0" borderId="0" xfId="0" applyNumberFormat="1" applyFont="1" applyAlignment="1">
      <alignment horizontal="right"/>
    </xf>
    <xf numFmtId="0" fontId="56" fillId="0" borderId="0" xfId="0" applyFont="1"/>
    <xf numFmtId="3" fontId="50" fillId="2" borderId="5" xfId="0" applyNumberFormat="1" applyFont="1" applyFill="1" applyBorder="1"/>
    <xf numFmtId="3" fontId="6" fillId="0" borderId="4" xfId="8" applyNumberFormat="1" applyFont="1" applyBorder="1" applyAlignment="1">
      <alignment horizontal="left" wrapText="1"/>
    </xf>
    <xf numFmtId="0" fontId="53" fillId="3" borderId="2" xfId="1" applyFont="1" applyFill="1" applyBorder="1"/>
    <xf numFmtId="0" fontId="53" fillId="0" borderId="2" xfId="1" applyFont="1" applyBorder="1"/>
    <xf numFmtId="0" fontId="53" fillId="3" borderId="4" xfId="1" applyFont="1" applyFill="1" applyBorder="1"/>
    <xf numFmtId="0" fontId="52" fillId="3" borderId="24" xfId="11" applyFont="1" applyFill="1" applyBorder="1"/>
    <xf numFmtId="0" fontId="52" fillId="0" borderId="2" xfId="11" applyFont="1" applyBorder="1"/>
    <xf numFmtId="0" fontId="52" fillId="2" borderId="2" xfId="11" applyFont="1" applyFill="1" applyBorder="1"/>
    <xf numFmtId="0" fontId="52" fillId="0" borderId="4" xfId="11" applyFont="1" applyBorder="1"/>
    <xf numFmtId="0" fontId="53" fillId="0" borderId="2" xfId="10" applyFont="1" applyBorder="1" applyAlignment="1">
      <alignment wrapText="1"/>
    </xf>
    <xf numFmtId="3" fontId="6" fillId="0" borderId="2" xfId="8" applyNumberFormat="1" applyFont="1" applyBorder="1" applyAlignment="1">
      <alignment horizontal="left" wrapText="1"/>
    </xf>
    <xf numFmtId="0" fontId="53" fillId="0" borderId="24" xfId="10" applyFont="1" applyBorder="1" applyAlignment="1">
      <alignment wrapText="1"/>
    </xf>
    <xf numFmtId="0" fontId="52" fillId="3" borderId="2" xfId="11" applyFont="1" applyFill="1" applyBorder="1"/>
    <xf numFmtId="0" fontId="50" fillId="3" borderId="16" xfId="0" applyFont="1" applyFill="1" applyBorder="1" applyAlignment="1">
      <alignment horizontal="right"/>
    </xf>
    <xf numFmtId="3" fontId="50" fillId="2" borderId="16" xfId="0" applyNumberFormat="1" applyFont="1" applyFill="1" applyBorder="1"/>
    <xf numFmtId="167" fontId="50" fillId="2" borderId="18" xfId="0" applyNumberFormat="1" applyFont="1" applyFill="1" applyBorder="1"/>
    <xf numFmtId="167" fontId="50" fillId="0" borderId="17" xfId="0" applyNumberFormat="1" applyFont="1" applyBorder="1"/>
    <xf numFmtId="167" fontId="50" fillId="2" borderId="17" xfId="0" applyNumberFormat="1" applyFont="1" applyFill="1" applyBorder="1"/>
    <xf numFmtId="167" fontId="50" fillId="2" borderId="16" xfId="0" applyNumberFormat="1" applyFont="1" applyFill="1" applyBorder="1"/>
    <xf numFmtId="167" fontId="7" fillId="0" borderId="23" xfId="0" applyNumberFormat="1" applyFont="1" applyBorder="1" applyAlignment="1">
      <alignment horizontal="right"/>
    </xf>
    <xf numFmtId="167" fontId="7" fillId="0" borderId="22" xfId="0" applyNumberFormat="1" applyFont="1" applyBorder="1" applyAlignment="1">
      <alignment horizontal="right"/>
    </xf>
    <xf numFmtId="167" fontId="50" fillId="0" borderId="21" xfId="0" applyNumberFormat="1" applyFont="1" applyBorder="1"/>
    <xf numFmtId="167" fontId="50" fillId="0" borderId="20" xfId="0" applyNumberFormat="1" applyFont="1" applyBorder="1"/>
    <xf numFmtId="167" fontId="50" fillId="0" borderId="23" xfId="0" applyNumberFormat="1" applyFont="1" applyBorder="1"/>
    <xf numFmtId="167" fontId="50" fillId="3" borderId="24" xfId="0" applyNumberFormat="1" applyFont="1" applyFill="1" applyBorder="1"/>
    <xf numFmtId="167" fontId="50" fillId="0" borderId="2" xfId="0" applyNumberFormat="1" applyFont="1" applyBorder="1"/>
    <xf numFmtId="167" fontId="50" fillId="3" borderId="2" xfId="0" applyNumberFormat="1" applyFont="1" applyFill="1" applyBorder="1"/>
    <xf numFmtId="167" fontId="50" fillId="3" borderId="18" xfId="0" applyNumberFormat="1" applyFont="1" applyFill="1" applyBorder="1"/>
    <xf numFmtId="167" fontId="50" fillId="3" borderId="17" xfId="0" applyNumberFormat="1" applyFont="1" applyFill="1" applyBorder="1"/>
    <xf numFmtId="167" fontId="7" fillId="0" borderId="5" xfId="0" applyNumberFormat="1" applyFont="1" applyBorder="1" applyAlignment="1">
      <alignment horizontal="right"/>
    </xf>
    <xf numFmtId="167" fontId="50" fillId="3" borderId="4" xfId="0" applyNumberFormat="1" applyFont="1" applyFill="1" applyBorder="1"/>
    <xf numFmtId="167" fontId="50" fillId="3" borderId="16" xfId="0" applyNumberFormat="1" applyFont="1" applyFill="1" applyBorder="1"/>
    <xf numFmtId="0" fontId="8" fillId="0" borderId="0" xfId="0" applyFont="1"/>
    <xf numFmtId="0" fontId="62" fillId="0" borderId="24" xfId="0" applyFont="1" applyBorder="1"/>
    <xf numFmtId="0" fontId="62" fillId="0" borderId="0" xfId="0" applyFont="1"/>
    <xf numFmtId="0" fontId="62" fillId="0" borderId="4" xfId="0" applyFont="1" applyBorder="1"/>
    <xf numFmtId="0" fontId="8" fillId="0" borderId="24" xfId="0" applyFont="1" applyBorder="1"/>
    <xf numFmtId="0" fontId="8" fillId="0" borderId="19" xfId="0" applyFont="1" applyBorder="1"/>
    <xf numFmtId="0" fontId="8" fillId="0" borderId="15" xfId="0" applyFont="1" applyBorder="1"/>
    <xf numFmtId="1" fontId="50" fillId="3" borderId="24" xfId="0" applyNumberFormat="1" applyFont="1" applyFill="1" applyBorder="1"/>
    <xf numFmtId="1" fontId="50" fillId="3" borderId="15" xfId="0" applyNumberFormat="1" applyFont="1" applyFill="1" applyBorder="1"/>
    <xf numFmtId="1" fontId="50" fillId="0" borderId="0" xfId="0" applyNumberFormat="1" applyFont="1"/>
    <xf numFmtId="168" fontId="50" fillId="0" borderId="0" xfId="3179" applyNumberFormat="1" applyFont="1"/>
    <xf numFmtId="1" fontId="50" fillId="0" borderId="2" xfId="0" applyNumberFormat="1" applyFont="1" applyBorder="1"/>
    <xf numFmtId="1" fontId="50" fillId="3" borderId="4" xfId="0" applyNumberFormat="1" applyFont="1" applyFill="1" applyBorder="1"/>
    <xf numFmtId="1" fontId="50" fillId="3" borderId="1" xfId="0" applyNumberFormat="1" applyFont="1" applyFill="1" applyBorder="1"/>
    <xf numFmtId="1" fontId="50" fillId="3" borderId="0" xfId="0" applyNumberFormat="1" applyFont="1" applyFill="1"/>
    <xf numFmtId="1" fontId="50" fillId="3" borderId="2" xfId="0" applyNumberFormat="1" applyFont="1" applyFill="1" applyBorder="1"/>
    <xf numFmtId="1" fontId="50" fillId="0" borderId="1" xfId="0" applyNumberFormat="1" applyFont="1" applyBorder="1"/>
    <xf numFmtId="1" fontId="50" fillId="0" borderId="4" xfId="0" applyNumberFormat="1" applyFont="1" applyBorder="1"/>
    <xf numFmtId="1" fontId="50" fillId="0" borderId="15" xfId="0" applyNumberFormat="1" applyFont="1" applyBorder="1"/>
    <xf numFmtId="1" fontId="50" fillId="0" borderId="24" xfId="0" applyNumberFormat="1" applyFont="1" applyBorder="1"/>
    <xf numFmtId="0" fontId="50" fillId="0" borderId="15" xfId="0" applyFont="1" applyBorder="1" applyAlignment="1">
      <alignment horizontal="right"/>
    </xf>
    <xf numFmtId="0" fontId="6" fillId="0" borderId="21" xfId="3" applyFont="1" applyBorder="1" applyAlignment="1">
      <alignment horizontal="center" wrapText="1"/>
    </xf>
    <xf numFmtId="0" fontId="6" fillId="0" borderId="22" xfId="3" applyFont="1" applyBorder="1" applyAlignment="1">
      <alignment horizontal="center" wrapText="1"/>
    </xf>
    <xf numFmtId="0" fontId="6" fillId="0" borderId="23" xfId="3" applyFont="1" applyBorder="1" applyAlignment="1">
      <alignment horizontal="center" wrapText="1"/>
    </xf>
    <xf numFmtId="0" fontId="6" fillId="0" borderId="22" xfId="3" applyFont="1" applyBorder="1" applyAlignment="1">
      <alignment horizontal="center"/>
    </xf>
    <xf numFmtId="0" fontId="6" fillId="0" borderId="23" xfId="3" applyFont="1" applyBorder="1" applyAlignment="1">
      <alignment horizontal="center"/>
    </xf>
    <xf numFmtId="0" fontId="6" fillId="0" borderId="24" xfId="2" applyFont="1" applyBorder="1" applyAlignment="1">
      <alignment horizontal="center" wrapText="1"/>
    </xf>
    <xf numFmtId="0" fontId="6" fillId="0" borderId="19" xfId="2" applyFont="1" applyBorder="1" applyAlignment="1">
      <alignment horizontal="center" wrapText="1"/>
    </xf>
    <xf numFmtId="0" fontId="6" fillId="0" borderId="23" xfId="4" applyFont="1" applyBorder="1" applyAlignment="1">
      <alignment horizontal="center" wrapText="1"/>
    </xf>
    <xf numFmtId="0" fontId="6" fillId="0" borderId="20" xfId="4" applyFont="1" applyBorder="1" applyAlignment="1">
      <alignment horizontal="center" wrapText="1"/>
    </xf>
    <xf numFmtId="0" fontId="7" fillId="0" borderId="20" xfId="0" applyFont="1" applyBorder="1" applyAlignment="1">
      <alignment horizontal="center" wrapText="1"/>
    </xf>
    <xf numFmtId="0" fontId="7" fillId="0" borderId="21" xfId="0" applyFont="1" applyBorder="1" applyAlignment="1">
      <alignment horizontal="center"/>
    </xf>
    <xf numFmtId="0" fontId="7" fillId="0" borderId="22" xfId="0" applyFont="1" applyBorder="1" applyAlignment="1">
      <alignment horizontal="center"/>
    </xf>
    <xf numFmtId="0" fontId="7" fillId="0" borderId="23" xfId="0" applyFont="1" applyBorder="1" applyAlignment="1">
      <alignment horizontal="center"/>
    </xf>
    <xf numFmtId="0" fontId="7" fillId="0" borderId="20" xfId="0" applyFont="1" applyBorder="1" applyAlignment="1">
      <alignment horizontal="center"/>
    </xf>
    <xf numFmtId="0" fontId="45" fillId="0" borderId="0" xfId="0" applyFont="1" applyAlignment="1">
      <alignment vertical="center" wrapText="1"/>
    </xf>
    <xf numFmtId="0" fontId="45" fillId="0" borderId="0" xfId="0" applyFont="1" applyAlignment="1">
      <alignment vertical="center"/>
    </xf>
    <xf numFmtId="0" fontId="45" fillId="0" borderId="0" xfId="0" applyFont="1" applyAlignment="1">
      <alignment horizontal="left" wrapText="1"/>
    </xf>
    <xf numFmtId="0" fontId="52" fillId="0" borderId="0" xfId="0" applyFont="1" applyAlignment="1">
      <alignment wrapText="1"/>
    </xf>
    <xf numFmtId="0" fontId="61" fillId="0" borderId="0" xfId="0" applyFont="1" applyAlignment="1">
      <alignment wrapText="1"/>
    </xf>
    <xf numFmtId="0" fontId="58" fillId="0" borderId="0" xfId="0" applyFont="1" applyAlignment="1">
      <alignment wrapText="1"/>
    </xf>
    <xf numFmtId="0" fontId="59" fillId="0" borderId="0" xfId="0" applyFont="1" applyAlignment="1">
      <alignment wrapText="1"/>
    </xf>
    <xf numFmtId="0" fontId="56" fillId="0" borderId="0" xfId="0" applyFont="1" applyAlignment="1">
      <alignment wrapText="1"/>
    </xf>
    <xf numFmtId="0" fontId="5" fillId="0" borderId="0" xfId="0" applyFont="1" applyAlignment="1">
      <alignment wrapText="1"/>
    </xf>
    <xf numFmtId="0" fontId="0" fillId="0" borderId="0" xfId="0"/>
    <xf numFmtId="0" fontId="60" fillId="0" borderId="0" xfId="0" applyFont="1" applyAlignment="1">
      <alignment wrapText="1"/>
    </xf>
    <xf numFmtId="0" fontId="57" fillId="0" borderId="0" xfId="0" applyFont="1" applyAlignment="1">
      <alignment wrapText="1"/>
    </xf>
    <xf numFmtId="0" fontId="4" fillId="0" borderId="21" xfId="3173" applyFont="1" applyBorder="1" applyAlignment="1">
      <alignment horizontal="center"/>
    </xf>
    <xf numFmtId="0" fontId="4" fillId="0" borderId="23" xfId="3173" applyFont="1" applyBorder="1" applyAlignment="1">
      <alignment horizontal="center"/>
    </xf>
    <xf numFmtId="0" fontId="8" fillId="0" borderId="22" xfId="0" applyFont="1" applyBorder="1"/>
    <xf numFmtId="0" fontId="7" fillId="0" borderId="25" xfId="0" applyFont="1" applyBorder="1" applyAlignment="1">
      <alignment horizontal="center"/>
    </xf>
    <xf numFmtId="0" fontId="8" fillId="0" borderId="2" xfId="0" applyFont="1" applyBorder="1"/>
    <xf numFmtId="0" fontId="8" fillId="0" borderId="3" xfId="0" applyFont="1" applyBorder="1"/>
    <xf numFmtId="1" fontId="52" fillId="3" borderId="24" xfId="0" applyNumberFormat="1" applyFont="1" applyFill="1" applyBorder="1"/>
    <xf numFmtId="1" fontId="52" fillId="3" borderId="4" xfId="0" applyNumberFormat="1" applyFont="1" applyFill="1" applyBorder="1"/>
    <xf numFmtId="167" fontId="50" fillId="3" borderId="19" xfId="3179" applyNumberFormat="1" applyFont="1" applyFill="1" applyBorder="1"/>
    <xf numFmtId="167" fontId="50" fillId="0" borderId="3" xfId="3179" applyNumberFormat="1" applyFont="1" applyBorder="1"/>
    <xf numFmtId="167" fontId="50" fillId="3" borderId="5" xfId="3179" applyNumberFormat="1" applyFont="1" applyFill="1" applyBorder="1"/>
    <xf numFmtId="167" fontId="50" fillId="3" borderId="3" xfId="3179" applyNumberFormat="1" applyFont="1" applyFill="1" applyBorder="1"/>
    <xf numFmtId="167" fontId="50" fillId="0" borderId="5" xfId="3179" applyNumberFormat="1" applyFont="1" applyBorder="1"/>
    <xf numFmtId="167" fontId="50" fillId="0" borderId="19" xfId="3179" applyNumberFormat="1" applyFont="1" applyBorder="1"/>
    <xf numFmtId="167" fontId="50" fillId="0" borderId="19" xfId="3179" applyNumberFormat="1" applyFont="1" applyBorder="1" applyAlignment="1">
      <alignment horizontal="right"/>
    </xf>
  </cellXfs>
  <cellStyles count="3180">
    <cellStyle name="20% - Accent1 10" xfId="796" xr:uid="{00000000-0005-0000-0000-000000000000}"/>
    <cellStyle name="20% - Accent1 11" xfId="758" xr:uid="{00000000-0005-0000-0000-000001000000}"/>
    <cellStyle name="20% - Accent1 12" xfId="779" xr:uid="{00000000-0005-0000-0000-000002000000}"/>
    <cellStyle name="20% - Accent1 13" xfId="647" xr:uid="{00000000-0005-0000-0000-000003000000}"/>
    <cellStyle name="20% - Accent1 14" xfId="626" xr:uid="{00000000-0005-0000-0000-000004000000}"/>
    <cellStyle name="20% - Accent1 15" xfId="857" xr:uid="{00000000-0005-0000-0000-000005000000}"/>
    <cellStyle name="20% - Accent1 2" xfId="150" xr:uid="{00000000-0005-0000-0000-000006000000}"/>
    <cellStyle name="20% - Accent1 2 2" xfId="364" xr:uid="{00000000-0005-0000-0000-000007000000}"/>
    <cellStyle name="20% - Accent1 2 3" xfId="472" xr:uid="{00000000-0005-0000-0000-000008000000}"/>
    <cellStyle name="20% - Accent1 2 4" xfId="882" xr:uid="{00000000-0005-0000-0000-000009000000}"/>
    <cellStyle name="20% - Accent1 2 5" xfId="883" xr:uid="{00000000-0005-0000-0000-00000A000000}"/>
    <cellStyle name="20% - Accent1 2 6" xfId="884" xr:uid="{00000000-0005-0000-0000-00000B000000}"/>
    <cellStyle name="20% - Accent1 3" xfId="149" xr:uid="{00000000-0005-0000-0000-00000C000000}"/>
    <cellStyle name="20% - Accent1 3 2" xfId="365" xr:uid="{00000000-0005-0000-0000-00000D000000}"/>
    <cellStyle name="20% - Accent1 3 3" xfId="468" xr:uid="{00000000-0005-0000-0000-00000E000000}"/>
    <cellStyle name="20% - Accent1 4" xfId="148" xr:uid="{00000000-0005-0000-0000-00000F000000}"/>
    <cellStyle name="20% - Accent1 4 2" xfId="885" xr:uid="{00000000-0005-0000-0000-000010000000}"/>
    <cellStyle name="20% - Accent1 5" xfId="147" xr:uid="{00000000-0005-0000-0000-000011000000}"/>
    <cellStyle name="20% - Accent1 5 2" xfId="886" xr:uid="{00000000-0005-0000-0000-000012000000}"/>
    <cellStyle name="20% - Accent1 6" xfId="146" xr:uid="{00000000-0005-0000-0000-000013000000}"/>
    <cellStyle name="20% - Accent1 6 2" xfId="887" xr:uid="{00000000-0005-0000-0000-000014000000}"/>
    <cellStyle name="20% - Accent1 7" xfId="145" xr:uid="{00000000-0005-0000-0000-000015000000}"/>
    <cellStyle name="20% - Accent1 7 2" xfId="888" xr:uid="{00000000-0005-0000-0000-000016000000}"/>
    <cellStyle name="20% - Accent1 8" xfId="363" xr:uid="{00000000-0005-0000-0000-000017000000}"/>
    <cellStyle name="20% - Accent1 9" xfId="474" xr:uid="{00000000-0005-0000-0000-000018000000}"/>
    <cellStyle name="20% - Accent2 10" xfId="678" xr:uid="{00000000-0005-0000-0000-000019000000}"/>
    <cellStyle name="20% - Accent2 11" xfId="763" xr:uid="{00000000-0005-0000-0000-00001A000000}"/>
    <cellStyle name="20% - Accent2 12" xfId="822" xr:uid="{00000000-0005-0000-0000-00001B000000}"/>
    <cellStyle name="20% - Accent2 13" xfId="713" xr:uid="{00000000-0005-0000-0000-00001C000000}"/>
    <cellStyle name="20% - Accent2 14" xfId="799" xr:uid="{00000000-0005-0000-0000-00001D000000}"/>
    <cellStyle name="20% - Accent2 15" xfId="855" xr:uid="{00000000-0005-0000-0000-00001E000000}"/>
    <cellStyle name="20% - Accent2 2" xfId="144" xr:uid="{00000000-0005-0000-0000-00001F000000}"/>
    <cellStyle name="20% - Accent2 2 2" xfId="367" xr:uid="{00000000-0005-0000-0000-000020000000}"/>
    <cellStyle name="20% - Accent2 2 3" xfId="487" xr:uid="{00000000-0005-0000-0000-000021000000}"/>
    <cellStyle name="20% - Accent2 2 4" xfId="889" xr:uid="{00000000-0005-0000-0000-000022000000}"/>
    <cellStyle name="20% - Accent2 2 5" xfId="890" xr:uid="{00000000-0005-0000-0000-000023000000}"/>
    <cellStyle name="20% - Accent2 2 6" xfId="891" xr:uid="{00000000-0005-0000-0000-000024000000}"/>
    <cellStyle name="20% - Accent2 3" xfId="143" xr:uid="{00000000-0005-0000-0000-000025000000}"/>
    <cellStyle name="20% - Accent2 3 2" xfId="368" xr:uid="{00000000-0005-0000-0000-000026000000}"/>
    <cellStyle name="20% - Accent2 3 3" xfId="488" xr:uid="{00000000-0005-0000-0000-000027000000}"/>
    <cellStyle name="20% - Accent2 4" xfId="142" xr:uid="{00000000-0005-0000-0000-000028000000}"/>
    <cellStyle name="20% - Accent2 4 2" xfId="892" xr:uid="{00000000-0005-0000-0000-000029000000}"/>
    <cellStyle name="20% - Accent2 5" xfId="137" xr:uid="{00000000-0005-0000-0000-00002A000000}"/>
    <cellStyle name="20% - Accent2 5 2" xfId="893" xr:uid="{00000000-0005-0000-0000-00002B000000}"/>
    <cellStyle name="20% - Accent2 6" xfId="139" xr:uid="{00000000-0005-0000-0000-00002C000000}"/>
    <cellStyle name="20% - Accent2 6 2" xfId="894" xr:uid="{00000000-0005-0000-0000-00002D000000}"/>
    <cellStyle name="20% - Accent2 7" xfId="135" xr:uid="{00000000-0005-0000-0000-00002E000000}"/>
    <cellStyle name="20% - Accent2 7 2" xfId="895" xr:uid="{00000000-0005-0000-0000-00002F000000}"/>
    <cellStyle name="20% - Accent2 8" xfId="366" xr:uid="{00000000-0005-0000-0000-000030000000}"/>
    <cellStyle name="20% - Accent2 9" xfId="467" xr:uid="{00000000-0005-0000-0000-000031000000}"/>
    <cellStyle name="20% - Accent3 10" xfId="607" xr:uid="{00000000-0005-0000-0000-000032000000}"/>
    <cellStyle name="20% - Accent3 11" xfId="733" xr:uid="{00000000-0005-0000-0000-000033000000}"/>
    <cellStyle name="20% - Accent3 12" xfId="724" xr:uid="{00000000-0005-0000-0000-000034000000}"/>
    <cellStyle name="20% - Accent3 13" xfId="833" xr:uid="{00000000-0005-0000-0000-000035000000}"/>
    <cellStyle name="20% - Accent3 14" xfId="695" xr:uid="{00000000-0005-0000-0000-000036000000}"/>
    <cellStyle name="20% - Accent3 15" xfId="853" xr:uid="{00000000-0005-0000-0000-000037000000}"/>
    <cellStyle name="20% - Accent3 2" xfId="136" xr:uid="{00000000-0005-0000-0000-000038000000}"/>
    <cellStyle name="20% - Accent3 2 2" xfId="370" xr:uid="{00000000-0005-0000-0000-000039000000}"/>
    <cellStyle name="20% - Accent3 2 3" xfId="490" xr:uid="{00000000-0005-0000-0000-00003A000000}"/>
    <cellStyle name="20% - Accent3 2 4" xfId="896" xr:uid="{00000000-0005-0000-0000-00003B000000}"/>
    <cellStyle name="20% - Accent3 2 5" xfId="897" xr:uid="{00000000-0005-0000-0000-00003C000000}"/>
    <cellStyle name="20% - Accent3 2 6" xfId="898" xr:uid="{00000000-0005-0000-0000-00003D000000}"/>
    <cellStyle name="20% - Accent3 3" xfId="134" xr:uid="{00000000-0005-0000-0000-00003E000000}"/>
    <cellStyle name="20% - Accent3 3 2" xfId="371" xr:uid="{00000000-0005-0000-0000-00003F000000}"/>
    <cellStyle name="20% - Accent3 3 3" xfId="491" xr:uid="{00000000-0005-0000-0000-000040000000}"/>
    <cellStyle name="20% - Accent3 4" xfId="138" xr:uid="{00000000-0005-0000-0000-000041000000}"/>
    <cellStyle name="20% - Accent3 4 2" xfId="899" xr:uid="{00000000-0005-0000-0000-000042000000}"/>
    <cellStyle name="20% - Accent3 5" xfId="133" xr:uid="{00000000-0005-0000-0000-000043000000}"/>
    <cellStyle name="20% - Accent3 5 2" xfId="900" xr:uid="{00000000-0005-0000-0000-000044000000}"/>
    <cellStyle name="20% - Accent3 6" xfId="124" xr:uid="{00000000-0005-0000-0000-000045000000}"/>
    <cellStyle name="20% - Accent3 6 2" xfId="901" xr:uid="{00000000-0005-0000-0000-000046000000}"/>
    <cellStyle name="20% - Accent3 7" xfId="122" xr:uid="{00000000-0005-0000-0000-000047000000}"/>
    <cellStyle name="20% - Accent3 7 2" xfId="902" xr:uid="{00000000-0005-0000-0000-000048000000}"/>
    <cellStyle name="20% - Accent3 8" xfId="369" xr:uid="{00000000-0005-0000-0000-000049000000}"/>
    <cellStyle name="20% - Accent3 9" xfId="489" xr:uid="{00000000-0005-0000-0000-00004A000000}"/>
    <cellStyle name="20% - Accent4 10" xfId="767" xr:uid="{00000000-0005-0000-0000-00004B000000}"/>
    <cellStyle name="20% - Accent4 11" xfId="765" xr:uid="{00000000-0005-0000-0000-00004C000000}"/>
    <cellStyle name="20% - Accent4 12" xfId="621" xr:uid="{00000000-0005-0000-0000-00004D000000}"/>
    <cellStyle name="20% - Accent4 13" xfId="708" xr:uid="{00000000-0005-0000-0000-00004E000000}"/>
    <cellStyle name="20% - Accent4 14" xfId="737" xr:uid="{00000000-0005-0000-0000-00004F000000}"/>
    <cellStyle name="20% - Accent4 15" xfId="851" xr:uid="{00000000-0005-0000-0000-000050000000}"/>
    <cellStyle name="20% - Accent4 2" xfId="121" xr:uid="{00000000-0005-0000-0000-000051000000}"/>
    <cellStyle name="20% - Accent4 2 2" xfId="373" xr:uid="{00000000-0005-0000-0000-000052000000}"/>
    <cellStyle name="20% - Accent4 2 3" xfId="493" xr:uid="{00000000-0005-0000-0000-000053000000}"/>
    <cellStyle name="20% - Accent4 2 4" xfId="903" xr:uid="{00000000-0005-0000-0000-000054000000}"/>
    <cellStyle name="20% - Accent4 2 5" xfId="904" xr:uid="{00000000-0005-0000-0000-000055000000}"/>
    <cellStyle name="20% - Accent4 2 6" xfId="905" xr:uid="{00000000-0005-0000-0000-000056000000}"/>
    <cellStyle name="20% - Accent4 3" xfId="120" xr:uid="{00000000-0005-0000-0000-000057000000}"/>
    <cellStyle name="20% - Accent4 3 2" xfId="374" xr:uid="{00000000-0005-0000-0000-000058000000}"/>
    <cellStyle name="20% - Accent4 3 3" xfId="494" xr:uid="{00000000-0005-0000-0000-000059000000}"/>
    <cellStyle name="20% - Accent4 4" xfId="123" xr:uid="{00000000-0005-0000-0000-00005A000000}"/>
    <cellStyle name="20% - Accent4 4 2" xfId="906" xr:uid="{00000000-0005-0000-0000-00005B000000}"/>
    <cellStyle name="20% - Accent4 5" xfId="119" xr:uid="{00000000-0005-0000-0000-00005C000000}"/>
    <cellStyle name="20% - Accent4 5 2" xfId="907" xr:uid="{00000000-0005-0000-0000-00005D000000}"/>
    <cellStyle name="20% - Accent4 6" xfId="132" xr:uid="{00000000-0005-0000-0000-00005E000000}"/>
    <cellStyle name="20% - Accent4 6 2" xfId="908" xr:uid="{00000000-0005-0000-0000-00005F000000}"/>
    <cellStyle name="20% - Accent4 7" xfId="131" xr:uid="{00000000-0005-0000-0000-000060000000}"/>
    <cellStyle name="20% - Accent4 7 2" xfId="909" xr:uid="{00000000-0005-0000-0000-000061000000}"/>
    <cellStyle name="20% - Accent4 8" xfId="372" xr:uid="{00000000-0005-0000-0000-000062000000}"/>
    <cellStyle name="20% - Accent4 9" xfId="492" xr:uid="{00000000-0005-0000-0000-000063000000}"/>
    <cellStyle name="20% - Accent5 10" xfId="650" xr:uid="{00000000-0005-0000-0000-000064000000}"/>
    <cellStyle name="20% - Accent5 11" xfId="608" xr:uid="{00000000-0005-0000-0000-000065000000}"/>
    <cellStyle name="20% - Accent5 12" xfId="786" xr:uid="{00000000-0005-0000-0000-000066000000}"/>
    <cellStyle name="20% - Accent5 13" xfId="811" xr:uid="{00000000-0005-0000-0000-000067000000}"/>
    <cellStyle name="20% - Accent5 14" xfId="613" xr:uid="{00000000-0005-0000-0000-000068000000}"/>
    <cellStyle name="20% - Accent5 15" xfId="849" xr:uid="{00000000-0005-0000-0000-000069000000}"/>
    <cellStyle name="20% - Accent5 2" xfId="130" xr:uid="{00000000-0005-0000-0000-00006A000000}"/>
    <cellStyle name="20% - Accent5 2 2" xfId="376" xr:uid="{00000000-0005-0000-0000-00006B000000}"/>
    <cellStyle name="20% - Accent5 2 3" xfId="496" xr:uid="{00000000-0005-0000-0000-00006C000000}"/>
    <cellStyle name="20% - Accent5 2 4" xfId="910" xr:uid="{00000000-0005-0000-0000-00006D000000}"/>
    <cellStyle name="20% - Accent5 2 5" xfId="911" xr:uid="{00000000-0005-0000-0000-00006E000000}"/>
    <cellStyle name="20% - Accent5 2 6" xfId="912" xr:uid="{00000000-0005-0000-0000-00006F000000}"/>
    <cellStyle name="20% - Accent5 3" xfId="129" xr:uid="{00000000-0005-0000-0000-000070000000}"/>
    <cellStyle name="20% - Accent5 3 2" xfId="377" xr:uid="{00000000-0005-0000-0000-000071000000}"/>
    <cellStyle name="20% - Accent5 3 3" xfId="497" xr:uid="{00000000-0005-0000-0000-000072000000}"/>
    <cellStyle name="20% - Accent5 4" xfId="118" xr:uid="{00000000-0005-0000-0000-000073000000}"/>
    <cellStyle name="20% - Accent5 4 2" xfId="913" xr:uid="{00000000-0005-0000-0000-000074000000}"/>
    <cellStyle name="20% - Accent5 5" xfId="116" xr:uid="{00000000-0005-0000-0000-000075000000}"/>
    <cellStyle name="20% - Accent5 5 2" xfId="914" xr:uid="{00000000-0005-0000-0000-000076000000}"/>
    <cellStyle name="20% - Accent5 6" xfId="115" xr:uid="{00000000-0005-0000-0000-000077000000}"/>
    <cellStyle name="20% - Accent5 6 2" xfId="915" xr:uid="{00000000-0005-0000-0000-000078000000}"/>
    <cellStyle name="20% - Accent5 7" xfId="114" xr:uid="{00000000-0005-0000-0000-000079000000}"/>
    <cellStyle name="20% - Accent5 7 2" xfId="916" xr:uid="{00000000-0005-0000-0000-00007A000000}"/>
    <cellStyle name="20% - Accent5 8" xfId="375" xr:uid="{00000000-0005-0000-0000-00007B000000}"/>
    <cellStyle name="20% - Accent5 9" xfId="495" xr:uid="{00000000-0005-0000-0000-00007C000000}"/>
    <cellStyle name="20% - Accent6 10" xfId="704" xr:uid="{00000000-0005-0000-0000-00007D000000}"/>
    <cellStyle name="20% - Accent6 11" xfId="740" xr:uid="{00000000-0005-0000-0000-00007E000000}"/>
    <cellStyle name="20% - Accent6 12" xfId="646" xr:uid="{00000000-0005-0000-0000-00007F000000}"/>
    <cellStyle name="20% - Accent6 13" xfId="802" xr:uid="{00000000-0005-0000-0000-000080000000}"/>
    <cellStyle name="20% - Accent6 14" xfId="750" xr:uid="{00000000-0005-0000-0000-000081000000}"/>
    <cellStyle name="20% - Accent6 15" xfId="847" xr:uid="{00000000-0005-0000-0000-000082000000}"/>
    <cellStyle name="20% - Accent6 2" xfId="112" xr:uid="{00000000-0005-0000-0000-000083000000}"/>
    <cellStyle name="20% - Accent6 2 2" xfId="379" xr:uid="{00000000-0005-0000-0000-000084000000}"/>
    <cellStyle name="20% - Accent6 2 3" xfId="499" xr:uid="{00000000-0005-0000-0000-000085000000}"/>
    <cellStyle name="20% - Accent6 2 4" xfId="917" xr:uid="{00000000-0005-0000-0000-000086000000}"/>
    <cellStyle name="20% - Accent6 2 5" xfId="918" xr:uid="{00000000-0005-0000-0000-000087000000}"/>
    <cellStyle name="20% - Accent6 2 6" xfId="919" xr:uid="{00000000-0005-0000-0000-000088000000}"/>
    <cellStyle name="20% - Accent6 3" xfId="117" xr:uid="{00000000-0005-0000-0000-000089000000}"/>
    <cellStyle name="20% - Accent6 3 2" xfId="380" xr:uid="{00000000-0005-0000-0000-00008A000000}"/>
    <cellStyle name="20% - Accent6 3 3" xfId="500" xr:uid="{00000000-0005-0000-0000-00008B000000}"/>
    <cellStyle name="20% - Accent6 4" xfId="113" xr:uid="{00000000-0005-0000-0000-00008C000000}"/>
    <cellStyle name="20% - Accent6 4 2" xfId="920" xr:uid="{00000000-0005-0000-0000-00008D000000}"/>
    <cellStyle name="20% - Accent6 5" xfId="111" xr:uid="{00000000-0005-0000-0000-00008E000000}"/>
    <cellStyle name="20% - Accent6 5 2" xfId="921" xr:uid="{00000000-0005-0000-0000-00008F000000}"/>
    <cellStyle name="20% - Accent6 6" xfId="109" xr:uid="{00000000-0005-0000-0000-000090000000}"/>
    <cellStyle name="20% - Accent6 6 2" xfId="922" xr:uid="{00000000-0005-0000-0000-000091000000}"/>
    <cellStyle name="20% - Accent6 7" xfId="110" xr:uid="{00000000-0005-0000-0000-000092000000}"/>
    <cellStyle name="20% - Accent6 7 2" xfId="923" xr:uid="{00000000-0005-0000-0000-000093000000}"/>
    <cellStyle name="20% - Accent6 8" xfId="378" xr:uid="{00000000-0005-0000-0000-000094000000}"/>
    <cellStyle name="20% - Accent6 9" xfId="498" xr:uid="{00000000-0005-0000-0000-000095000000}"/>
    <cellStyle name="40% - Accent1 10" xfId="810" xr:uid="{00000000-0005-0000-0000-000096000000}"/>
    <cellStyle name="40% - Accent1 11" xfId="839" xr:uid="{00000000-0005-0000-0000-000097000000}"/>
    <cellStyle name="40% - Accent1 12" xfId="639" xr:uid="{00000000-0005-0000-0000-000098000000}"/>
    <cellStyle name="40% - Accent1 13" xfId="672" xr:uid="{00000000-0005-0000-0000-000099000000}"/>
    <cellStyle name="40% - Accent1 14" xfId="757" xr:uid="{00000000-0005-0000-0000-00009A000000}"/>
    <cellStyle name="40% - Accent1 15" xfId="657" xr:uid="{00000000-0005-0000-0000-00009B000000}"/>
    <cellStyle name="40% - Accent1 2" xfId="108" xr:uid="{00000000-0005-0000-0000-00009C000000}"/>
    <cellStyle name="40% - Accent1 2 2" xfId="382" xr:uid="{00000000-0005-0000-0000-00009D000000}"/>
    <cellStyle name="40% - Accent1 2 3" xfId="502" xr:uid="{00000000-0005-0000-0000-00009E000000}"/>
    <cellStyle name="40% - Accent1 2 4" xfId="924" xr:uid="{00000000-0005-0000-0000-00009F000000}"/>
    <cellStyle name="40% - Accent1 2 5" xfId="925" xr:uid="{00000000-0005-0000-0000-0000A0000000}"/>
    <cellStyle name="40% - Accent1 2 6" xfId="926" xr:uid="{00000000-0005-0000-0000-0000A1000000}"/>
    <cellStyle name="40% - Accent1 3" xfId="107" xr:uid="{00000000-0005-0000-0000-0000A2000000}"/>
    <cellStyle name="40% - Accent1 3 2" xfId="383" xr:uid="{00000000-0005-0000-0000-0000A3000000}"/>
    <cellStyle name="40% - Accent1 3 3" xfId="503" xr:uid="{00000000-0005-0000-0000-0000A4000000}"/>
    <cellStyle name="40% - Accent1 4" xfId="104" xr:uid="{00000000-0005-0000-0000-0000A5000000}"/>
    <cellStyle name="40% - Accent1 4 2" xfId="927" xr:uid="{00000000-0005-0000-0000-0000A6000000}"/>
    <cellStyle name="40% - Accent1 5" xfId="103" xr:uid="{00000000-0005-0000-0000-0000A7000000}"/>
    <cellStyle name="40% - Accent1 5 2" xfId="928" xr:uid="{00000000-0005-0000-0000-0000A8000000}"/>
    <cellStyle name="40% - Accent1 6" xfId="102" xr:uid="{00000000-0005-0000-0000-0000A9000000}"/>
    <cellStyle name="40% - Accent1 6 2" xfId="929" xr:uid="{00000000-0005-0000-0000-0000AA000000}"/>
    <cellStyle name="40% - Accent1 7" xfId="101" xr:uid="{00000000-0005-0000-0000-0000AB000000}"/>
    <cellStyle name="40% - Accent1 7 2" xfId="930" xr:uid="{00000000-0005-0000-0000-0000AC000000}"/>
    <cellStyle name="40% - Accent1 8" xfId="381" xr:uid="{00000000-0005-0000-0000-0000AD000000}"/>
    <cellStyle name="40% - Accent1 9" xfId="501" xr:uid="{00000000-0005-0000-0000-0000AE000000}"/>
    <cellStyle name="40% - Accent2 10" xfId="739" xr:uid="{00000000-0005-0000-0000-0000AF000000}"/>
    <cellStyle name="40% - Accent2 11" xfId="705" xr:uid="{00000000-0005-0000-0000-0000B0000000}"/>
    <cellStyle name="40% - Accent2 12" xfId="674" xr:uid="{00000000-0005-0000-0000-0000B1000000}"/>
    <cellStyle name="40% - Accent2 13" xfId="793" xr:uid="{00000000-0005-0000-0000-0000B2000000}"/>
    <cellStyle name="40% - Accent2 14" xfId="780" xr:uid="{00000000-0005-0000-0000-0000B3000000}"/>
    <cellStyle name="40% - Accent2 15" xfId="819" xr:uid="{00000000-0005-0000-0000-0000B4000000}"/>
    <cellStyle name="40% - Accent2 2" xfId="100" xr:uid="{00000000-0005-0000-0000-0000B5000000}"/>
    <cellStyle name="40% - Accent2 2 2" xfId="385" xr:uid="{00000000-0005-0000-0000-0000B6000000}"/>
    <cellStyle name="40% - Accent2 2 3" xfId="505" xr:uid="{00000000-0005-0000-0000-0000B7000000}"/>
    <cellStyle name="40% - Accent2 2 4" xfId="931" xr:uid="{00000000-0005-0000-0000-0000B8000000}"/>
    <cellStyle name="40% - Accent2 2 5" xfId="932" xr:uid="{00000000-0005-0000-0000-0000B9000000}"/>
    <cellStyle name="40% - Accent2 2 6" xfId="933" xr:uid="{00000000-0005-0000-0000-0000BA000000}"/>
    <cellStyle name="40% - Accent2 3" xfId="99" xr:uid="{00000000-0005-0000-0000-0000BB000000}"/>
    <cellStyle name="40% - Accent2 3 2" xfId="386" xr:uid="{00000000-0005-0000-0000-0000BC000000}"/>
    <cellStyle name="40% - Accent2 3 3" xfId="506" xr:uid="{00000000-0005-0000-0000-0000BD000000}"/>
    <cellStyle name="40% - Accent2 4" xfId="98" xr:uid="{00000000-0005-0000-0000-0000BE000000}"/>
    <cellStyle name="40% - Accent2 4 2" xfId="934" xr:uid="{00000000-0005-0000-0000-0000BF000000}"/>
    <cellStyle name="40% - Accent2 5" xfId="97" xr:uid="{00000000-0005-0000-0000-0000C0000000}"/>
    <cellStyle name="40% - Accent2 5 2" xfId="935" xr:uid="{00000000-0005-0000-0000-0000C1000000}"/>
    <cellStyle name="40% - Accent2 6" xfId="96" xr:uid="{00000000-0005-0000-0000-0000C2000000}"/>
    <cellStyle name="40% - Accent2 6 2" xfId="936" xr:uid="{00000000-0005-0000-0000-0000C3000000}"/>
    <cellStyle name="40% - Accent2 7" xfId="95" xr:uid="{00000000-0005-0000-0000-0000C4000000}"/>
    <cellStyle name="40% - Accent2 7 2" xfId="937" xr:uid="{00000000-0005-0000-0000-0000C5000000}"/>
    <cellStyle name="40% - Accent2 8" xfId="384" xr:uid="{00000000-0005-0000-0000-0000C6000000}"/>
    <cellStyle name="40% - Accent2 9" xfId="504" xr:uid="{00000000-0005-0000-0000-0000C7000000}"/>
    <cellStyle name="40% - Accent3 10" xfId="700" xr:uid="{00000000-0005-0000-0000-0000C8000000}"/>
    <cellStyle name="40% - Accent3 11" xfId="640" xr:uid="{00000000-0005-0000-0000-0000C9000000}"/>
    <cellStyle name="40% - Accent3 12" xfId="729" xr:uid="{00000000-0005-0000-0000-0000CA000000}"/>
    <cellStyle name="40% - Accent3 13" xfId="697" xr:uid="{00000000-0005-0000-0000-0000CB000000}"/>
    <cellStyle name="40% - Accent3 14" xfId="745" xr:uid="{00000000-0005-0000-0000-0000CC000000}"/>
    <cellStyle name="40% - Accent3 15" xfId="744" xr:uid="{00000000-0005-0000-0000-0000CD000000}"/>
    <cellStyle name="40% - Accent3 2" xfId="94" xr:uid="{00000000-0005-0000-0000-0000CE000000}"/>
    <cellStyle name="40% - Accent3 2 2" xfId="388" xr:uid="{00000000-0005-0000-0000-0000CF000000}"/>
    <cellStyle name="40% - Accent3 2 3" xfId="508" xr:uid="{00000000-0005-0000-0000-0000D0000000}"/>
    <cellStyle name="40% - Accent3 2 4" xfId="938" xr:uid="{00000000-0005-0000-0000-0000D1000000}"/>
    <cellStyle name="40% - Accent3 2 5" xfId="939" xr:uid="{00000000-0005-0000-0000-0000D2000000}"/>
    <cellStyle name="40% - Accent3 2 6" xfId="940" xr:uid="{00000000-0005-0000-0000-0000D3000000}"/>
    <cellStyle name="40% - Accent3 3" xfId="93" xr:uid="{00000000-0005-0000-0000-0000D4000000}"/>
    <cellStyle name="40% - Accent3 3 2" xfId="389" xr:uid="{00000000-0005-0000-0000-0000D5000000}"/>
    <cellStyle name="40% - Accent3 3 3" xfId="509" xr:uid="{00000000-0005-0000-0000-0000D6000000}"/>
    <cellStyle name="40% - Accent3 4" xfId="92" xr:uid="{00000000-0005-0000-0000-0000D7000000}"/>
    <cellStyle name="40% - Accent3 4 2" xfId="941" xr:uid="{00000000-0005-0000-0000-0000D8000000}"/>
    <cellStyle name="40% - Accent3 5" xfId="91" xr:uid="{00000000-0005-0000-0000-0000D9000000}"/>
    <cellStyle name="40% - Accent3 5 2" xfId="942" xr:uid="{00000000-0005-0000-0000-0000DA000000}"/>
    <cellStyle name="40% - Accent3 6" xfId="90" xr:uid="{00000000-0005-0000-0000-0000DB000000}"/>
    <cellStyle name="40% - Accent3 6 2" xfId="943" xr:uid="{00000000-0005-0000-0000-0000DC000000}"/>
    <cellStyle name="40% - Accent3 7" xfId="140" xr:uid="{00000000-0005-0000-0000-0000DD000000}"/>
    <cellStyle name="40% - Accent3 7 2" xfId="944" xr:uid="{00000000-0005-0000-0000-0000DE000000}"/>
    <cellStyle name="40% - Accent3 8" xfId="387" xr:uid="{00000000-0005-0000-0000-0000DF000000}"/>
    <cellStyle name="40% - Accent3 9" xfId="507" xr:uid="{00000000-0005-0000-0000-0000E0000000}"/>
    <cellStyle name="40% - Accent4 10" xfId="803" xr:uid="{00000000-0005-0000-0000-0000E1000000}"/>
    <cellStyle name="40% - Accent4 11" xfId="798" xr:uid="{00000000-0005-0000-0000-0000E2000000}"/>
    <cellStyle name="40% - Accent4 12" xfId="748" xr:uid="{00000000-0005-0000-0000-0000E3000000}"/>
    <cellStyle name="40% - Accent4 13" xfId="643" xr:uid="{00000000-0005-0000-0000-0000E4000000}"/>
    <cellStyle name="40% - Accent4 14" xfId="645" xr:uid="{00000000-0005-0000-0000-0000E5000000}"/>
    <cellStyle name="40% - Accent4 15" xfId="785" xr:uid="{00000000-0005-0000-0000-0000E6000000}"/>
    <cellStyle name="40% - Accent4 2" xfId="126" xr:uid="{00000000-0005-0000-0000-0000E7000000}"/>
    <cellStyle name="40% - Accent4 2 2" xfId="391" xr:uid="{00000000-0005-0000-0000-0000E8000000}"/>
    <cellStyle name="40% - Accent4 2 3" xfId="511" xr:uid="{00000000-0005-0000-0000-0000E9000000}"/>
    <cellStyle name="40% - Accent4 2 4" xfId="945" xr:uid="{00000000-0005-0000-0000-0000EA000000}"/>
    <cellStyle name="40% - Accent4 2 5" xfId="946" xr:uid="{00000000-0005-0000-0000-0000EB000000}"/>
    <cellStyle name="40% - Accent4 2 6" xfId="947" xr:uid="{00000000-0005-0000-0000-0000EC000000}"/>
    <cellStyle name="40% - Accent4 3" xfId="89" xr:uid="{00000000-0005-0000-0000-0000ED000000}"/>
    <cellStyle name="40% - Accent4 3 2" xfId="392" xr:uid="{00000000-0005-0000-0000-0000EE000000}"/>
    <cellStyle name="40% - Accent4 3 3" xfId="512" xr:uid="{00000000-0005-0000-0000-0000EF000000}"/>
    <cellStyle name="40% - Accent4 4" xfId="128" xr:uid="{00000000-0005-0000-0000-0000F0000000}"/>
    <cellStyle name="40% - Accent4 4 2" xfId="948" xr:uid="{00000000-0005-0000-0000-0000F1000000}"/>
    <cellStyle name="40% - Accent4 5" xfId="127" xr:uid="{00000000-0005-0000-0000-0000F2000000}"/>
    <cellStyle name="40% - Accent4 5 2" xfId="949" xr:uid="{00000000-0005-0000-0000-0000F3000000}"/>
    <cellStyle name="40% - Accent4 6" xfId="105" xr:uid="{00000000-0005-0000-0000-0000F4000000}"/>
    <cellStyle name="40% - Accent4 6 2" xfId="950" xr:uid="{00000000-0005-0000-0000-0000F5000000}"/>
    <cellStyle name="40% - Accent4 7" xfId="106" xr:uid="{00000000-0005-0000-0000-0000F6000000}"/>
    <cellStyle name="40% - Accent4 7 2" xfId="951" xr:uid="{00000000-0005-0000-0000-0000F7000000}"/>
    <cellStyle name="40% - Accent4 8" xfId="390" xr:uid="{00000000-0005-0000-0000-0000F8000000}"/>
    <cellStyle name="40% - Accent4 9" xfId="510" xr:uid="{00000000-0005-0000-0000-0000F9000000}"/>
    <cellStyle name="40% - Accent5 10" xfId="671" xr:uid="{00000000-0005-0000-0000-0000FA000000}"/>
    <cellStyle name="40% - Accent5 11" xfId="766" xr:uid="{00000000-0005-0000-0000-0000FB000000}"/>
    <cellStyle name="40% - Accent5 12" xfId="658" xr:uid="{00000000-0005-0000-0000-0000FC000000}"/>
    <cellStyle name="40% - Accent5 13" xfId="685" xr:uid="{00000000-0005-0000-0000-0000FD000000}"/>
    <cellStyle name="40% - Accent5 14" xfId="823" xr:uid="{00000000-0005-0000-0000-0000FE000000}"/>
    <cellStyle name="40% - Accent5 15" xfId="649" xr:uid="{00000000-0005-0000-0000-0000FF000000}"/>
    <cellStyle name="40% - Accent5 2" xfId="171" xr:uid="{00000000-0005-0000-0000-000000010000}"/>
    <cellStyle name="40% - Accent5 2 2" xfId="394" xr:uid="{00000000-0005-0000-0000-000001010000}"/>
    <cellStyle name="40% - Accent5 2 3" xfId="514" xr:uid="{00000000-0005-0000-0000-000002010000}"/>
    <cellStyle name="40% - Accent5 2 4" xfId="952" xr:uid="{00000000-0005-0000-0000-000003010000}"/>
    <cellStyle name="40% - Accent5 2 5" xfId="953" xr:uid="{00000000-0005-0000-0000-000004010000}"/>
    <cellStyle name="40% - Accent5 2 6" xfId="954" xr:uid="{00000000-0005-0000-0000-000005010000}"/>
    <cellStyle name="40% - Accent5 3" xfId="172" xr:uid="{00000000-0005-0000-0000-000006010000}"/>
    <cellStyle name="40% - Accent5 3 2" xfId="395" xr:uid="{00000000-0005-0000-0000-000007010000}"/>
    <cellStyle name="40% - Accent5 3 3" xfId="515" xr:uid="{00000000-0005-0000-0000-000008010000}"/>
    <cellStyle name="40% - Accent5 4" xfId="173" xr:uid="{00000000-0005-0000-0000-000009010000}"/>
    <cellStyle name="40% - Accent5 4 2" xfId="955" xr:uid="{00000000-0005-0000-0000-00000A010000}"/>
    <cellStyle name="40% - Accent5 5" xfId="174" xr:uid="{00000000-0005-0000-0000-00000B010000}"/>
    <cellStyle name="40% - Accent5 5 2" xfId="956" xr:uid="{00000000-0005-0000-0000-00000C010000}"/>
    <cellStyle name="40% - Accent5 6" xfId="175" xr:uid="{00000000-0005-0000-0000-00000D010000}"/>
    <cellStyle name="40% - Accent5 6 2" xfId="957" xr:uid="{00000000-0005-0000-0000-00000E010000}"/>
    <cellStyle name="40% - Accent5 7" xfId="176" xr:uid="{00000000-0005-0000-0000-00000F010000}"/>
    <cellStyle name="40% - Accent5 7 2" xfId="958" xr:uid="{00000000-0005-0000-0000-000010010000}"/>
    <cellStyle name="40% - Accent5 8" xfId="393" xr:uid="{00000000-0005-0000-0000-000011010000}"/>
    <cellStyle name="40% - Accent5 9" xfId="513" xr:uid="{00000000-0005-0000-0000-000012010000}"/>
    <cellStyle name="40% - Accent6 10" xfId="812" xr:uid="{00000000-0005-0000-0000-000013010000}"/>
    <cellStyle name="40% - Accent6 11" xfId="813" xr:uid="{00000000-0005-0000-0000-000014010000}"/>
    <cellStyle name="40% - Accent6 12" xfId="670" xr:uid="{00000000-0005-0000-0000-000015010000}"/>
    <cellStyle name="40% - Accent6 13" xfId="728" xr:uid="{00000000-0005-0000-0000-000016010000}"/>
    <cellStyle name="40% - Accent6 14" xfId="732" xr:uid="{00000000-0005-0000-0000-000017010000}"/>
    <cellStyle name="40% - Accent6 15" xfId="800" xr:uid="{00000000-0005-0000-0000-000018010000}"/>
    <cellStyle name="40% - Accent6 2" xfId="177" xr:uid="{00000000-0005-0000-0000-000019010000}"/>
    <cellStyle name="40% - Accent6 2 2" xfId="397" xr:uid="{00000000-0005-0000-0000-00001A010000}"/>
    <cellStyle name="40% - Accent6 2 3" xfId="517" xr:uid="{00000000-0005-0000-0000-00001B010000}"/>
    <cellStyle name="40% - Accent6 2 4" xfId="959" xr:uid="{00000000-0005-0000-0000-00001C010000}"/>
    <cellStyle name="40% - Accent6 2 5" xfId="960" xr:uid="{00000000-0005-0000-0000-00001D010000}"/>
    <cellStyle name="40% - Accent6 2 6" xfId="961" xr:uid="{00000000-0005-0000-0000-00001E010000}"/>
    <cellStyle name="40% - Accent6 3" xfId="178" xr:uid="{00000000-0005-0000-0000-00001F010000}"/>
    <cellStyle name="40% - Accent6 3 2" xfId="398" xr:uid="{00000000-0005-0000-0000-000020010000}"/>
    <cellStyle name="40% - Accent6 3 3" xfId="518" xr:uid="{00000000-0005-0000-0000-000021010000}"/>
    <cellStyle name="40% - Accent6 4" xfId="179" xr:uid="{00000000-0005-0000-0000-000022010000}"/>
    <cellStyle name="40% - Accent6 4 2" xfId="962" xr:uid="{00000000-0005-0000-0000-000023010000}"/>
    <cellStyle name="40% - Accent6 5" xfId="180" xr:uid="{00000000-0005-0000-0000-000024010000}"/>
    <cellStyle name="40% - Accent6 5 2" xfId="963" xr:uid="{00000000-0005-0000-0000-000025010000}"/>
    <cellStyle name="40% - Accent6 6" xfId="181" xr:uid="{00000000-0005-0000-0000-000026010000}"/>
    <cellStyle name="40% - Accent6 6 2" xfId="964" xr:uid="{00000000-0005-0000-0000-000027010000}"/>
    <cellStyle name="40% - Accent6 7" xfId="182" xr:uid="{00000000-0005-0000-0000-000028010000}"/>
    <cellStyle name="40% - Accent6 7 2" xfId="965" xr:uid="{00000000-0005-0000-0000-000029010000}"/>
    <cellStyle name="40% - Accent6 8" xfId="396" xr:uid="{00000000-0005-0000-0000-00002A010000}"/>
    <cellStyle name="40% - Accent6 9" xfId="516" xr:uid="{00000000-0005-0000-0000-00002B010000}"/>
    <cellStyle name="60% - Accent1 10" xfId="701" xr:uid="{00000000-0005-0000-0000-00002C010000}"/>
    <cellStyle name="60% - Accent1 11" xfId="668" xr:uid="{00000000-0005-0000-0000-00002D010000}"/>
    <cellStyle name="60% - Accent1 12" xfId="627" xr:uid="{00000000-0005-0000-0000-00002E010000}"/>
    <cellStyle name="60% - Accent1 13" xfId="829" xr:uid="{00000000-0005-0000-0000-00002F010000}"/>
    <cellStyle name="60% - Accent1 14" xfId="610" xr:uid="{00000000-0005-0000-0000-000030010000}"/>
    <cellStyle name="60% - Accent1 15" xfId="669" xr:uid="{00000000-0005-0000-0000-000031010000}"/>
    <cellStyle name="60% - Accent1 2" xfId="183" xr:uid="{00000000-0005-0000-0000-000032010000}"/>
    <cellStyle name="60% - Accent1 2 2" xfId="400" xr:uid="{00000000-0005-0000-0000-000033010000}"/>
    <cellStyle name="60% - Accent1 2 3" xfId="520" xr:uid="{00000000-0005-0000-0000-000034010000}"/>
    <cellStyle name="60% - Accent1 2 4" xfId="966" xr:uid="{00000000-0005-0000-0000-000035010000}"/>
    <cellStyle name="60% - Accent1 2 5" xfId="967" xr:uid="{00000000-0005-0000-0000-000036010000}"/>
    <cellStyle name="60% - Accent1 2 6" xfId="968" xr:uid="{00000000-0005-0000-0000-000037010000}"/>
    <cellStyle name="60% - Accent1 3" xfId="184" xr:uid="{00000000-0005-0000-0000-000038010000}"/>
    <cellStyle name="60% - Accent1 3 2" xfId="401" xr:uid="{00000000-0005-0000-0000-000039010000}"/>
    <cellStyle name="60% - Accent1 3 3" xfId="521" xr:uid="{00000000-0005-0000-0000-00003A010000}"/>
    <cellStyle name="60% - Accent1 4" xfId="185" xr:uid="{00000000-0005-0000-0000-00003B010000}"/>
    <cellStyle name="60% - Accent1 4 2" xfId="969" xr:uid="{00000000-0005-0000-0000-00003C010000}"/>
    <cellStyle name="60% - Accent1 5" xfId="186" xr:uid="{00000000-0005-0000-0000-00003D010000}"/>
    <cellStyle name="60% - Accent1 5 2" xfId="970" xr:uid="{00000000-0005-0000-0000-00003E010000}"/>
    <cellStyle name="60% - Accent1 6" xfId="187" xr:uid="{00000000-0005-0000-0000-00003F010000}"/>
    <cellStyle name="60% - Accent1 6 2" xfId="971" xr:uid="{00000000-0005-0000-0000-000040010000}"/>
    <cellStyle name="60% - Accent1 7" xfId="188" xr:uid="{00000000-0005-0000-0000-000041010000}"/>
    <cellStyle name="60% - Accent1 7 2" xfId="972" xr:uid="{00000000-0005-0000-0000-000042010000}"/>
    <cellStyle name="60% - Accent1 8" xfId="399" xr:uid="{00000000-0005-0000-0000-000043010000}"/>
    <cellStyle name="60% - Accent1 9" xfId="519" xr:uid="{00000000-0005-0000-0000-000044010000}"/>
    <cellStyle name="60% - Accent2 10" xfId="746" xr:uid="{00000000-0005-0000-0000-000045010000}"/>
    <cellStyle name="60% - Accent2 11" xfId="718" xr:uid="{00000000-0005-0000-0000-000046010000}"/>
    <cellStyle name="60% - Accent2 12" xfId="756" xr:uid="{00000000-0005-0000-0000-000047010000}"/>
    <cellStyle name="60% - Accent2 13" xfId="680" xr:uid="{00000000-0005-0000-0000-000048010000}"/>
    <cellStyle name="60% - Accent2 14" xfId="789" xr:uid="{00000000-0005-0000-0000-000049010000}"/>
    <cellStyle name="60% - Accent2 15" xfId="815" xr:uid="{00000000-0005-0000-0000-00004A010000}"/>
    <cellStyle name="60% - Accent2 2" xfId="189" xr:uid="{00000000-0005-0000-0000-00004B010000}"/>
    <cellStyle name="60% - Accent2 2 2" xfId="403" xr:uid="{00000000-0005-0000-0000-00004C010000}"/>
    <cellStyle name="60% - Accent2 2 3" xfId="523" xr:uid="{00000000-0005-0000-0000-00004D010000}"/>
    <cellStyle name="60% - Accent2 2 4" xfId="973" xr:uid="{00000000-0005-0000-0000-00004E010000}"/>
    <cellStyle name="60% - Accent2 2 5" xfId="974" xr:uid="{00000000-0005-0000-0000-00004F010000}"/>
    <cellStyle name="60% - Accent2 2 6" xfId="975" xr:uid="{00000000-0005-0000-0000-000050010000}"/>
    <cellStyle name="60% - Accent2 3" xfId="190" xr:uid="{00000000-0005-0000-0000-000051010000}"/>
    <cellStyle name="60% - Accent2 3 2" xfId="404" xr:uid="{00000000-0005-0000-0000-000052010000}"/>
    <cellStyle name="60% - Accent2 3 3" xfId="524" xr:uid="{00000000-0005-0000-0000-000053010000}"/>
    <cellStyle name="60% - Accent2 4" xfId="191" xr:uid="{00000000-0005-0000-0000-000054010000}"/>
    <cellStyle name="60% - Accent2 4 2" xfId="976" xr:uid="{00000000-0005-0000-0000-000055010000}"/>
    <cellStyle name="60% - Accent2 5" xfId="192" xr:uid="{00000000-0005-0000-0000-000056010000}"/>
    <cellStyle name="60% - Accent2 5 2" xfId="977" xr:uid="{00000000-0005-0000-0000-000057010000}"/>
    <cellStyle name="60% - Accent2 6" xfId="193" xr:uid="{00000000-0005-0000-0000-000058010000}"/>
    <cellStyle name="60% - Accent2 6 2" xfId="978" xr:uid="{00000000-0005-0000-0000-000059010000}"/>
    <cellStyle name="60% - Accent2 7" xfId="194" xr:uid="{00000000-0005-0000-0000-00005A010000}"/>
    <cellStyle name="60% - Accent2 7 2" xfId="979" xr:uid="{00000000-0005-0000-0000-00005B010000}"/>
    <cellStyle name="60% - Accent2 8" xfId="402" xr:uid="{00000000-0005-0000-0000-00005C010000}"/>
    <cellStyle name="60% - Accent2 9" xfId="522" xr:uid="{00000000-0005-0000-0000-00005D010000}"/>
    <cellStyle name="60% - Accent3 10" xfId="623" xr:uid="{00000000-0005-0000-0000-00005E010000}"/>
    <cellStyle name="60% - Accent3 11" xfId="831" xr:uid="{00000000-0005-0000-0000-00005F010000}"/>
    <cellStyle name="60% - Accent3 12" xfId="660" xr:uid="{00000000-0005-0000-0000-000060010000}"/>
    <cellStyle name="60% - Accent3 13" xfId="604" xr:uid="{00000000-0005-0000-0000-000061010000}"/>
    <cellStyle name="60% - Accent3 14" xfId="662" xr:uid="{00000000-0005-0000-0000-000062010000}"/>
    <cellStyle name="60% - Accent3 15" xfId="774" xr:uid="{00000000-0005-0000-0000-000063010000}"/>
    <cellStyle name="60% - Accent3 2" xfId="195" xr:uid="{00000000-0005-0000-0000-000064010000}"/>
    <cellStyle name="60% - Accent3 2 2" xfId="406" xr:uid="{00000000-0005-0000-0000-000065010000}"/>
    <cellStyle name="60% - Accent3 2 3" xfId="526" xr:uid="{00000000-0005-0000-0000-000066010000}"/>
    <cellStyle name="60% - Accent3 2 4" xfId="980" xr:uid="{00000000-0005-0000-0000-000067010000}"/>
    <cellStyle name="60% - Accent3 2 5" xfId="981" xr:uid="{00000000-0005-0000-0000-000068010000}"/>
    <cellStyle name="60% - Accent3 2 6" xfId="982" xr:uid="{00000000-0005-0000-0000-000069010000}"/>
    <cellStyle name="60% - Accent3 3" xfId="196" xr:uid="{00000000-0005-0000-0000-00006A010000}"/>
    <cellStyle name="60% - Accent3 3 2" xfId="407" xr:uid="{00000000-0005-0000-0000-00006B010000}"/>
    <cellStyle name="60% - Accent3 3 3" xfId="527" xr:uid="{00000000-0005-0000-0000-00006C010000}"/>
    <cellStyle name="60% - Accent3 4" xfId="197" xr:uid="{00000000-0005-0000-0000-00006D010000}"/>
    <cellStyle name="60% - Accent3 4 2" xfId="983" xr:uid="{00000000-0005-0000-0000-00006E010000}"/>
    <cellStyle name="60% - Accent3 5" xfId="198" xr:uid="{00000000-0005-0000-0000-00006F010000}"/>
    <cellStyle name="60% - Accent3 5 2" xfId="984" xr:uid="{00000000-0005-0000-0000-000070010000}"/>
    <cellStyle name="60% - Accent3 6" xfId="199" xr:uid="{00000000-0005-0000-0000-000071010000}"/>
    <cellStyle name="60% - Accent3 6 2" xfId="985" xr:uid="{00000000-0005-0000-0000-000072010000}"/>
    <cellStyle name="60% - Accent3 7" xfId="200" xr:uid="{00000000-0005-0000-0000-000073010000}"/>
    <cellStyle name="60% - Accent3 7 2" xfId="986" xr:uid="{00000000-0005-0000-0000-000074010000}"/>
    <cellStyle name="60% - Accent3 8" xfId="405" xr:uid="{00000000-0005-0000-0000-000075010000}"/>
    <cellStyle name="60% - Accent3 9" xfId="525" xr:uid="{00000000-0005-0000-0000-000076010000}"/>
    <cellStyle name="60% - Accent4 10" xfId="712" xr:uid="{00000000-0005-0000-0000-000077010000}"/>
    <cellStyle name="60% - Accent4 11" xfId="771" xr:uid="{00000000-0005-0000-0000-000078010000}"/>
    <cellStyle name="60% - Accent4 12" xfId="616" xr:uid="{00000000-0005-0000-0000-000079010000}"/>
    <cellStyle name="60% - Accent4 13" xfId="641" xr:uid="{00000000-0005-0000-0000-00007A010000}"/>
    <cellStyle name="60% - Accent4 14" xfId="735" xr:uid="{00000000-0005-0000-0000-00007B010000}"/>
    <cellStyle name="60% - Accent4 15" xfId="686" xr:uid="{00000000-0005-0000-0000-00007C010000}"/>
    <cellStyle name="60% - Accent4 2" xfId="201" xr:uid="{00000000-0005-0000-0000-00007D010000}"/>
    <cellStyle name="60% - Accent4 2 2" xfId="409" xr:uid="{00000000-0005-0000-0000-00007E010000}"/>
    <cellStyle name="60% - Accent4 2 3" xfId="529" xr:uid="{00000000-0005-0000-0000-00007F010000}"/>
    <cellStyle name="60% - Accent4 2 4" xfId="987" xr:uid="{00000000-0005-0000-0000-000080010000}"/>
    <cellStyle name="60% - Accent4 2 5" xfId="988" xr:uid="{00000000-0005-0000-0000-000081010000}"/>
    <cellStyle name="60% - Accent4 2 6" xfId="989" xr:uid="{00000000-0005-0000-0000-000082010000}"/>
    <cellStyle name="60% - Accent4 3" xfId="202" xr:uid="{00000000-0005-0000-0000-000083010000}"/>
    <cellStyle name="60% - Accent4 3 2" xfId="410" xr:uid="{00000000-0005-0000-0000-000084010000}"/>
    <cellStyle name="60% - Accent4 3 3" xfId="530" xr:uid="{00000000-0005-0000-0000-000085010000}"/>
    <cellStyle name="60% - Accent4 4" xfId="203" xr:uid="{00000000-0005-0000-0000-000086010000}"/>
    <cellStyle name="60% - Accent4 4 2" xfId="990" xr:uid="{00000000-0005-0000-0000-000087010000}"/>
    <cellStyle name="60% - Accent4 5" xfId="204" xr:uid="{00000000-0005-0000-0000-000088010000}"/>
    <cellStyle name="60% - Accent4 5 2" xfId="991" xr:uid="{00000000-0005-0000-0000-000089010000}"/>
    <cellStyle name="60% - Accent4 6" xfId="205" xr:uid="{00000000-0005-0000-0000-00008A010000}"/>
    <cellStyle name="60% - Accent4 6 2" xfId="992" xr:uid="{00000000-0005-0000-0000-00008B010000}"/>
    <cellStyle name="60% - Accent4 7" xfId="206" xr:uid="{00000000-0005-0000-0000-00008C010000}"/>
    <cellStyle name="60% - Accent4 7 2" xfId="993" xr:uid="{00000000-0005-0000-0000-00008D010000}"/>
    <cellStyle name="60% - Accent4 8" xfId="408" xr:uid="{00000000-0005-0000-0000-00008E010000}"/>
    <cellStyle name="60% - Accent4 9" xfId="528" xr:uid="{00000000-0005-0000-0000-00008F010000}"/>
    <cellStyle name="60% - Accent5 10" xfId="751" xr:uid="{00000000-0005-0000-0000-000090010000}"/>
    <cellStyle name="60% - Accent5 11" xfId="655" xr:uid="{00000000-0005-0000-0000-000091010000}"/>
    <cellStyle name="60% - Accent5 12" xfId="635" xr:uid="{00000000-0005-0000-0000-000092010000}"/>
    <cellStyle name="60% - Accent5 13" xfId="834" xr:uid="{00000000-0005-0000-0000-000093010000}"/>
    <cellStyle name="60% - Accent5 14" xfId="760" xr:uid="{00000000-0005-0000-0000-000094010000}"/>
    <cellStyle name="60% - Accent5 15" xfId="814" xr:uid="{00000000-0005-0000-0000-000095010000}"/>
    <cellStyle name="60% - Accent5 2" xfId="207" xr:uid="{00000000-0005-0000-0000-000096010000}"/>
    <cellStyle name="60% - Accent5 2 2" xfId="412" xr:uid="{00000000-0005-0000-0000-000097010000}"/>
    <cellStyle name="60% - Accent5 2 3" xfId="532" xr:uid="{00000000-0005-0000-0000-000098010000}"/>
    <cellStyle name="60% - Accent5 2 4" xfId="994" xr:uid="{00000000-0005-0000-0000-000099010000}"/>
    <cellStyle name="60% - Accent5 2 5" xfId="995" xr:uid="{00000000-0005-0000-0000-00009A010000}"/>
    <cellStyle name="60% - Accent5 2 6" xfId="996" xr:uid="{00000000-0005-0000-0000-00009B010000}"/>
    <cellStyle name="60% - Accent5 3" xfId="208" xr:uid="{00000000-0005-0000-0000-00009C010000}"/>
    <cellStyle name="60% - Accent5 3 2" xfId="413" xr:uid="{00000000-0005-0000-0000-00009D010000}"/>
    <cellStyle name="60% - Accent5 3 3" xfId="533" xr:uid="{00000000-0005-0000-0000-00009E010000}"/>
    <cellStyle name="60% - Accent5 4" xfId="209" xr:uid="{00000000-0005-0000-0000-00009F010000}"/>
    <cellStyle name="60% - Accent5 4 2" xfId="997" xr:uid="{00000000-0005-0000-0000-0000A0010000}"/>
    <cellStyle name="60% - Accent5 5" xfId="210" xr:uid="{00000000-0005-0000-0000-0000A1010000}"/>
    <cellStyle name="60% - Accent5 5 2" xfId="998" xr:uid="{00000000-0005-0000-0000-0000A2010000}"/>
    <cellStyle name="60% - Accent5 6" xfId="211" xr:uid="{00000000-0005-0000-0000-0000A3010000}"/>
    <cellStyle name="60% - Accent5 6 2" xfId="999" xr:uid="{00000000-0005-0000-0000-0000A4010000}"/>
    <cellStyle name="60% - Accent5 7" xfId="212" xr:uid="{00000000-0005-0000-0000-0000A5010000}"/>
    <cellStyle name="60% - Accent5 7 2" xfId="1000" xr:uid="{00000000-0005-0000-0000-0000A6010000}"/>
    <cellStyle name="60% - Accent5 8" xfId="411" xr:uid="{00000000-0005-0000-0000-0000A7010000}"/>
    <cellStyle name="60% - Accent5 9" xfId="531" xr:uid="{00000000-0005-0000-0000-0000A8010000}"/>
    <cellStyle name="60% - Accent6 10" xfId="801" xr:uid="{00000000-0005-0000-0000-0000A9010000}"/>
    <cellStyle name="60% - Accent6 11" xfId="612" xr:uid="{00000000-0005-0000-0000-0000AA010000}"/>
    <cellStyle name="60% - Accent6 12" xfId="706" xr:uid="{00000000-0005-0000-0000-0000AB010000}"/>
    <cellStyle name="60% - Accent6 13" xfId="772" xr:uid="{00000000-0005-0000-0000-0000AC010000}"/>
    <cellStyle name="60% - Accent6 14" xfId="632" xr:uid="{00000000-0005-0000-0000-0000AD010000}"/>
    <cellStyle name="60% - Accent6 15" xfId="630" xr:uid="{00000000-0005-0000-0000-0000AE010000}"/>
    <cellStyle name="60% - Accent6 2" xfId="213" xr:uid="{00000000-0005-0000-0000-0000AF010000}"/>
    <cellStyle name="60% - Accent6 2 2" xfId="415" xr:uid="{00000000-0005-0000-0000-0000B0010000}"/>
    <cellStyle name="60% - Accent6 2 3" xfId="535" xr:uid="{00000000-0005-0000-0000-0000B1010000}"/>
    <cellStyle name="60% - Accent6 2 4" xfId="1001" xr:uid="{00000000-0005-0000-0000-0000B2010000}"/>
    <cellStyle name="60% - Accent6 2 5" xfId="1002" xr:uid="{00000000-0005-0000-0000-0000B3010000}"/>
    <cellStyle name="60% - Accent6 2 6" xfId="1003" xr:uid="{00000000-0005-0000-0000-0000B4010000}"/>
    <cellStyle name="60% - Accent6 3" xfId="214" xr:uid="{00000000-0005-0000-0000-0000B5010000}"/>
    <cellStyle name="60% - Accent6 3 2" xfId="416" xr:uid="{00000000-0005-0000-0000-0000B6010000}"/>
    <cellStyle name="60% - Accent6 3 3" xfId="536" xr:uid="{00000000-0005-0000-0000-0000B7010000}"/>
    <cellStyle name="60% - Accent6 4" xfId="215" xr:uid="{00000000-0005-0000-0000-0000B8010000}"/>
    <cellStyle name="60% - Accent6 4 2" xfId="1004" xr:uid="{00000000-0005-0000-0000-0000B9010000}"/>
    <cellStyle name="60% - Accent6 5" xfId="216" xr:uid="{00000000-0005-0000-0000-0000BA010000}"/>
    <cellStyle name="60% - Accent6 5 2" xfId="1005" xr:uid="{00000000-0005-0000-0000-0000BB010000}"/>
    <cellStyle name="60% - Accent6 6" xfId="217" xr:uid="{00000000-0005-0000-0000-0000BC010000}"/>
    <cellStyle name="60% - Accent6 6 2" xfId="1006" xr:uid="{00000000-0005-0000-0000-0000BD010000}"/>
    <cellStyle name="60% - Accent6 7" xfId="218" xr:uid="{00000000-0005-0000-0000-0000BE010000}"/>
    <cellStyle name="60% - Accent6 7 2" xfId="1007" xr:uid="{00000000-0005-0000-0000-0000BF010000}"/>
    <cellStyle name="60% - Accent6 8" xfId="414" xr:uid="{00000000-0005-0000-0000-0000C0010000}"/>
    <cellStyle name="60% - Accent6 9" xfId="534" xr:uid="{00000000-0005-0000-0000-0000C1010000}"/>
    <cellStyle name="Accent1 10" xfId="778" xr:uid="{00000000-0005-0000-0000-0000C2010000}"/>
    <cellStyle name="Accent1 11" xfId="808" xr:uid="{00000000-0005-0000-0000-0000C3010000}"/>
    <cellStyle name="Accent1 12" xfId="743" xr:uid="{00000000-0005-0000-0000-0000C4010000}"/>
    <cellStyle name="Accent1 13" xfId="826" xr:uid="{00000000-0005-0000-0000-0000C5010000}"/>
    <cellStyle name="Accent1 14" xfId="719" xr:uid="{00000000-0005-0000-0000-0000C6010000}"/>
    <cellStyle name="Accent1 15" xfId="651" xr:uid="{00000000-0005-0000-0000-0000C7010000}"/>
    <cellStyle name="Accent1 2" xfId="219" xr:uid="{00000000-0005-0000-0000-0000C8010000}"/>
    <cellStyle name="Accent1 2 2" xfId="418" xr:uid="{00000000-0005-0000-0000-0000C9010000}"/>
    <cellStyle name="Accent1 2 3" xfId="538" xr:uid="{00000000-0005-0000-0000-0000CA010000}"/>
    <cellStyle name="Accent1 2 4" xfId="1008" xr:uid="{00000000-0005-0000-0000-0000CB010000}"/>
    <cellStyle name="Accent1 2 5" xfId="1009" xr:uid="{00000000-0005-0000-0000-0000CC010000}"/>
    <cellStyle name="Accent1 2 6" xfId="1010" xr:uid="{00000000-0005-0000-0000-0000CD010000}"/>
    <cellStyle name="Accent1 3" xfId="220" xr:uid="{00000000-0005-0000-0000-0000CE010000}"/>
    <cellStyle name="Accent1 3 2" xfId="419" xr:uid="{00000000-0005-0000-0000-0000CF010000}"/>
    <cellStyle name="Accent1 3 3" xfId="539" xr:uid="{00000000-0005-0000-0000-0000D0010000}"/>
    <cellStyle name="Accent1 4" xfId="221" xr:uid="{00000000-0005-0000-0000-0000D1010000}"/>
    <cellStyle name="Accent1 4 2" xfId="1011" xr:uid="{00000000-0005-0000-0000-0000D2010000}"/>
    <cellStyle name="Accent1 5" xfId="222" xr:uid="{00000000-0005-0000-0000-0000D3010000}"/>
    <cellStyle name="Accent1 5 2" xfId="1012" xr:uid="{00000000-0005-0000-0000-0000D4010000}"/>
    <cellStyle name="Accent1 6" xfId="223" xr:uid="{00000000-0005-0000-0000-0000D5010000}"/>
    <cellStyle name="Accent1 6 2" xfId="1013" xr:uid="{00000000-0005-0000-0000-0000D6010000}"/>
    <cellStyle name="Accent1 7" xfId="224" xr:uid="{00000000-0005-0000-0000-0000D7010000}"/>
    <cellStyle name="Accent1 7 2" xfId="1014" xr:uid="{00000000-0005-0000-0000-0000D8010000}"/>
    <cellStyle name="Accent1 8" xfId="417" xr:uid="{00000000-0005-0000-0000-0000D9010000}"/>
    <cellStyle name="Accent1 9" xfId="537" xr:uid="{00000000-0005-0000-0000-0000DA010000}"/>
    <cellStyle name="Accent2 10" xfId="824" xr:uid="{00000000-0005-0000-0000-0000DB010000}"/>
    <cellStyle name="Accent2 11" xfId="652" xr:uid="{00000000-0005-0000-0000-0000DC010000}"/>
    <cellStyle name="Accent2 12" xfId="636" xr:uid="{00000000-0005-0000-0000-0000DD010000}"/>
    <cellStyle name="Accent2 13" xfId="688" xr:uid="{00000000-0005-0000-0000-0000DE010000}"/>
    <cellStyle name="Accent2 14" xfId="675" xr:uid="{00000000-0005-0000-0000-0000DF010000}"/>
    <cellStyle name="Accent2 15" xfId="689" xr:uid="{00000000-0005-0000-0000-0000E0010000}"/>
    <cellStyle name="Accent2 2" xfId="225" xr:uid="{00000000-0005-0000-0000-0000E1010000}"/>
    <cellStyle name="Accent2 2 2" xfId="421" xr:uid="{00000000-0005-0000-0000-0000E2010000}"/>
    <cellStyle name="Accent2 2 3" xfId="541" xr:uid="{00000000-0005-0000-0000-0000E3010000}"/>
    <cellStyle name="Accent2 2 4" xfId="1015" xr:uid="{00000000-0005-0000-0000-0000E4010000}"/>
    <cellStyle name="Accent2 2 5" xfId="1016" xr:uid="{00000000-0005-0000-0000-0000E5010000}"/>
    <cellStyle name="Accent2 2 6" xfId="1017" xr:uid="{00000000-0005-0000-0000-0000E6010000}"/>
    <cellStyle name="Accent2 3" xfId="226" xr:uid="{00000000-0005-0000-0000-0000E7010000}"/>
    <cellStyle name="Accent2 3 2" xfId="422" xr:uid="{00000000-0005-0000-0000-0000E8010000}"/>
    <cellStyle name="Accent2 3 3" xfId="542" xr:uid="{00000000-0005-0000-0000-0000E9010000}"/>
    <cellStyle name="Accent2 4" xfId="227" xr:uid="{00000000-0005-0000-0000-0000EA010000}"/>
    <cellStyle name="Accent2 4 2" xfId="1018" xr:uid="{00000000-0005-0000-0000-0000EB010000}"/>
    <cellStyle name="Accent2 5" xfId="228" xr:uid="{00000000-0005-0000-0000-0000EC010000}"/>
    <cellStyle name="Accent2 5 2" xfId="1019" xr:uid="{00000000-0005-0000-0000-0000ED010000}"/>
    <cellStyle name="Accent2 6" xfId="229" xr:uid="{00000000-0005-0000-0000-0000EE010000}"/>
    <cellStyle name="Accent2 6 2" xfId="1020" xr:uid="{00000000-0005-0000-0000-0000EF010000}"/>
    <cellStyle name="Accent2 7" xfId="230" xr:uid="{00000000-0005-0000-0000-0000F0010000}"/>
    <cellStyle name="Accent2 7 2" xfId="1021" xr:uid="{00000000-0005-0000-0000-0000F1010000}"/>
    <cellStyle name="Accent2 8" xfId="420" xr:uid="{00000000-0005-0000-0000-0000F2010000}"/>
    <cellStyle name="Accent2 9" xfId="540" xr:uid="{00000000-0005-0000-0000-0000F3010000}"/>
    <cellStyle name="Accent3 10" xfId="809" xr:uid="{00000000-0005-0000-0000-0000F4010000}"/>
    <cellStyle name="Accent3 11" xfId="663" xr:uid="{00000000-0005-0000-0000-0000F5010000}"/>
    <cellStyle name="Accent3 12" xfId="726" xr:uid="{00000000-0005-0000-0000-0000F6010000}"/>
    <cellStyle name="Accent3 13" xfId="654" xr:uid="{00000000-0005-0000-0000-0000F7010000}"/>
    <cellStyle name="Accent3 14" xfId="797" xr:uid="{00000000-0005-0000-0000-0000F8010000}"/>
    <cellStyle name="Accent3 15" xfId="782" xr:uid="{00000000-0005-0000-0000-0000F9010000}"/>
    <cellStyle name="Accent3 2" xfId="231" xr:uid="{00000000-0005-0000-0000-0000FA010000}"/>
    <cellStyle name="Accent3 2 2" xfId="424" xr:uid="{00000000-0005-0000-0000-0000FB010000}"/>
    <cellStyle name="Accent3 2 3" xfId="544" xr:uid="{00000000-0005-0000-0000-0000FC010000}"/>
    <cellStyle name="Accent3 2 4" xfId="1022" xr:uid="{00000000-0005-0000-0000-0000FD010000}"/>
    <cellStyle name="Accent3 2 5" xfId="1023" xr:uid="{00000000-0005-0000-0000-0000FE010000}"/>
    <cellStyle name="Accent3 2 6" xfId="1024" xr:uid="{00000000-0005-0000-0000-0000FF010000}"/>
    <cellStyle name="Accent3 3" xfId="232" xr:uid="{00000000-0005-0000-0000-000000020000}"/>
    <cellStyle name="Accent3 3 2" xfId="425" xr:uid="{00000000-0005-0000-0000-000001020000}"/>
    <cellStyle name="Accent3 3 3" xfId="545" xr:uid="{00000000-0005-0000-0000-000002020000}"/>
    <cellStyle name="Accent3 4" xfId="233" xr:uid="{00000000-0005-0000-0000-000003020000}"/>
    <cellStyle name="Accent3 4 2" xfId="1025" xr:uid="{00000000-0005-0000-0000-000004020000}"/>
    <cellStyle name="Accent3 5" xfId="234" xr:uid="{00000000-0005-0000-0000-000005020000}"/>
    <cellStyle name="Accent3 5 2" xfId="1026" xr:uid="{00000000-0005-0000-0000-000006020000}"/>
    <cellStyle name="Accent3 6" xfId="235" xr:uid="{00000000-0005-0000-0000-000007020000}"/>
    <cellStyle name="Accent3 6 2" xfId="1027" xr:uid="{00000000-0005-0000-0000-000008020000}"/>
    <cellStyle name="Accent3 7" xfId="236" xr:uid="{00000000-0005-0000-0000-000009020000}"/>
    <cellStyle name="Accent3 7 2" xfId="1028" xr:uid="{00000000-0005-0000-0000-00000A020000}"/>
    <cellStyle name="Accent3 8" xfId="423" xr:uid="{00000000-0005-0000-0000-00000B020000}"/>
    <cellStyle name="Accent3 9" xfId="543" xr:uid="{00000000-0005-0000-0000-00000C020000}"/>
    <cellStyle name="Accent4 10" xfId="752" xr:uid="{00000000-0005-0000-0000-00000D020000}"/>
    <cellStyle name="Accent4 11" xfId="840" xr:uid="{00000000-0005-0000-0000-00000E020000}"/>
    <cellStyle name="Accent4 12" xfId="838" xr:uid="{00000000-0005-0000-0000-00000F020000}"/>
    <cellStyle name="Accent4 13" xfId="703" xr:uid="{00000000-0005-0000-0000-000010020000}"/>
    <cellStyle name="Accent4 14" xfId="734" xr:uid="{00000000-0005-0000-0000-000011020000}"/>
    <cellStyle name="Accent4 15" xfId="637" xr:uid="{00000000-0005-0000-0000-000012020000}"/>
    <cellStyle name="Accent4 2" xfId="237" xr:uid="{00000000-0005-0000-0000-000013020000}"/>
    <cellStyle name="Accent4 2 2" xfId="427" xr:uid="{00000000-0005-0000-0000-000014020000}"/>
    <cellStyle name="Accent4 2 3" xfId="547" xr:uid="{00000000-0005-0000-0000-000015020000}"/>
    <cellStyle name="Accent4 2 4" xfId="1029" xr:uid="{00000000-0005-0000-0000-000016020000}"/>
    <cellStyle name="Accent4 2 5" xfId="1030" xr:uid="{00000000-0005-0000-0000-000017020000}"/>
    <cellStyle name="Accent4 2 6" xfId="1031" xr:uid="{00000000-0005-0000-0000-000018020000}"/>
    <cellStyle name="Accent4 3" xfId="238" xr:uid="{00000000-0005-0000-0000-000019020000}"/>
    <cellStyle name="Accent4 3 2" xfId="428" xr:uid="{00000000-0005-0000-0000-00001A020000}"/>
    <cellStyle name="Accent4 3 3" xfId="548" xr:uid="{00000000-0005-0000-0000-00001B020000}"/>
    <cellStyle name="Accent4 4" xfId="239" xr:uid="{00000000-0005-0000-0000-00001C020000}"/>
    <cellStyle name="Accent4 4 2" xfId="1032" xr:uid="{00000000-0005-0000-0000-00001D020000}"/>
    <cellStyle name="Accent4 5" xfId="240" xr:uid="{00000000-0005-0000-0000-00001E020000}"/>
    <cellStyle name="Accent4 5 2" xfId="1033" xr:uid="{00000000-0005-0000-0000-00001F020000}"/>
    <cellStyle name="Accent4 6" xfId="241" xr:uid="{00000000-0005-0000-0000-000020020000}"/>
    <cellStyle name="Accent4 6 2" xfId="1034" xr:uid="{00000000-0005-0000-0000-000021020000}"/>
    <cellStyle name="Accent4 7" xfId="242" xr:uid="{00000000-0005-0000-0000-000022020000}"/>
    <cellStyle name="Accent4 7 2" xfId="1035" xr:uid="{00000000-0005-0000-0000-000023020000}"/>
    <cellStyle name="Accent4 8" xfId="426" xr:uid="{00000000-0005-0000-0000-000024020000}"/>
    <cellStyle name="Accent4 9" xfId="546" xr:uid="{00000000-0005-0000-0000-000025020000}"/>
    <cellStyle name="Accent5 10" xfId="693" xr:uid="{00000000-0005-0000-0000-000026020000}"/>
    <cellStyle name="Accent5 11" xfId="828" xr:uid="{00000000-0005-0000-0000-000027020000}"/>
    <cellStyle name="Accent5 12" xfId="783" xr:uid="{00000000-0005-0000-0000-000028020000}"/>
    <cellStyle name="Accent5 13" xfId="702" xr:uid="{00000000-0005-0000-0000-000029020000}"/>
    <cellStyle name="Accent5 14" xfId="776" xr:uid="{00000000-0005-0000-0000-00002A020000}"/>
    <cellStyle name="Accent5 15" xfId="615" xr:uid="{00000000-0005-0000-0000-00002B020000}"/>
    <cellStyle name="Accent5 2" xfId="243" xr:uid="{00000000-0005-0000-0000-00002C020000}"/>
    <cellStyle name="Accent5 2 2" xfId="430" xr:uid="{00000000-0005-0000-0000-00002D020000}"/>
    <cellStyle name="Accent5 2 3" xfId="550" xr:uid="{00000000-0005-0000-0000-00002E020000}"/>
    <cellStyle name="Accent5 2 4" xfId="1036" xr:uid="{00000000-0005-0000-0000-00002F020000}"/>
    <cellStyle name="Accent5 2 5" xfId="1037" xr:uid="{00000000-0005-0000-0000-000030020000}"/>
    <cellStyle name="Accent5 2 6" xfId="1038" xr:uid="{00000000-0005-0000-0000-000031020000}"/>
    <cellStyle name="Accent5 3" xfId="244" xr:uid="{00000000-0005-0000-0000-000032020000}"/>
    <cellStyle name="Accent5 3 2" xfId="431" xr:uid="{00000000-0005-0000-0000-000033020000}"/>
    <cellStyle name="Accent5 3 3" xfId="551" xr:uid="{00000000-0005-0000-0000-000034020000}"/>
    <cellStyle name="Accent5 4" xfId="245" xr:uid="{00000000-0005-0000-0000-000035020000}"/>
    <cellStyle name="Accent5 4 2" xfId="1039" xr:uid="{00000000-0005-0000-0000-000036020000}"/>
    <cellStyle name="Accent5 5" xfId="246" xr:uid="{00000000-0005-0000-0000-000037020000}"/>
    <cellStyle name="Accent5 5 2" xfId="1040" xr:uid="{00000000-0005-0000-0000-000038020000}"/>
    <cellStyle name="Accent5 6" xfId="247" xr:uid="{00000000-0005-0000-0000-000039020000}"/>
    <cellStyle name="Accent5 6 2" xfId="1041" xr:uid="{00000000-0005-0000-0000-00003A020000}"/>
    <cellStyle name="Accent5 7" xfId="248" xr:uid="{00000000-0005-0000-0000-00003B020000}"/>
    <cellStyle name="Accent5 7 2" xfId="1042" xr:uid="{00000000-0005-0000-0000-00003C020000}"/>
    <cellStyle name="Accent5 8" xfId="429" xr:uid="{00000000-0005-0000-0000-00003D020000}"/>
    <cellStyle name="Accent5 9" xfId="549" xr:uid="{00000000-0005-0000-0000-00003E020000}"/>
    <cellStyle name="Accent6 10" xfId="842" xr:uid="{00000000-0005-0000-0000-00003F020000}"/>
    <cellStyle name="Accent6 11" xfId="661" xr:uid="{00000000-0005-0000-0000-000040020000}"/>
    <cellStyle name="Accent6 12" xfId="721" xr:uid="{00000000-0005-0000-0000-000041020000}"/>
    <cellStyle name="Accent6 13" xfId="738" xr:uid="{00000000-0005-0000-0000-000042020000}"/>
    <cellStyle name="Accent6 14" xfId="684" xr:uid="{00000000-0005-0000-0000-000043020000}"/>
    <cellStyle name="Accent6 15" xfId="609" xr:uid="{00000000-0005-0000-0000-000044020000}"/>
    <cellStyle name="Accent6 2" xfId="249" xr:uid="{00000000-0005-0000-0000-000045020000}"/>
    <cellStyle name="Accent6 2 2" xfId="433" xr:uid="{00000000-0005-0000-0000-000046020000}"/>
    <cellStyle name="Accent6 2 3" xfId="553" xr:uid="{00000000-0005-0000-0000-000047020000}"/>
    <cellStyle name="Accent6 2 4" xfId="1043" xr:uid="{00000000-0005-0000-0000-000048020000}"/>
    <cellStyle name="Accent6 2 5" xfId="1044" xr:uid="{00000000-0005-0000-0000-000049020000}"/>
    <cellStyle name="Accent6 2 6" xfId="1045" xr:uid="{00000000-0005-0000-0000-00004A020000}"/>
    <cellStyle name="Accent6 3" xfId="250" xr:uid="{00000000-0005-0000-0000-00004B020000}"/>
    <cellStyle name="Accent6 3 2" xfId="434" xr:uid="{00000000-0005-0000-0000-00004C020000}"/>
    <cellStyle name="Accent6 3 3" xfId="554" xr:uid="{00000000-0005-0000-0000-00004D020000}"/>
    <cellStyle name="Accent6 4" xfId="251" xr:uid="{00000000-0005-0000-0000-00004E020000}"/>
    <cellStyle name="Accent6 4 2" xfId="1046" xr:uid="{00000000-0005-0000-0000-00004F020000}"/>
    <cellStyle name="Accent6 5" xfId="252" xr:uid="{00000000-0005-0000-0000-000050020000}"/>
    <cellStyle name="Accent6 5 2" xfId="1047" xr:uid="{00000000-0005-0000-0000-000051020000}"/>
    <cellStyle name="Accent6 6" xfId="253" xr:uid="{00000000-0005-0000-0000-000052020000}"/>
    <cellStyle name="Accent6 6 2" xfId="1048" xr:uid="{00000000-0005-0000-0000-000053020000}"/>
    <cellStyle name="Accent6 7" xfId="254" xr:uid="{00000000-0005-0000-0000-000054020000}"/>
    <cellStyle name="Accent6 7 2" xfId="1049" xr:uid="{00000000-0005-0000-0000-000055020000}"/>
    <cellStyle name="Accent6 8" xfId="432" xr:uid="{00000000-0005-0000-0000-000056020000}"/>
    <cellStyle name="Accent6 9" xfId="552" xr:uid="{00000000-0005-0000-0000-000057020000}"/>
    <cellStyle name="Berekening 10" xfId="762" xr:uid="{00000000-0005-0000-0000-000058020000}"/>
    <cellStyle name="Berekening 10 2" xfId="1395" xr:uid="{00000000-0005-0000-0000-000059020000}"/>
    <cellStyle name="Berekening 10 2 2" xfId="2049" xr:uid="{00000000-0005-0000-0000-00005A020000}"/>
    <cellStyle name="Berekening 10 2 3" xfId="2326" xr:uid="{00000000-0005-0000-0000-00005B020000}"/>
    <cellStyle name="Berekening 10 2 4" xfId="2578" xr:uid="{00000000-0005-0000-0000-00005C020000}"/>
    <cellStyle name="Berekening 10 3" xfId="1597" xr:uid="{00000000-0005-0000-0000-00005D020000}"/>
    <cellStyle name="Berekening 10 3 2" xfId="2122" xr:uid="{00000000-0005-0000-0000-00005E020000}"/>
    <cellStyle name="Berekening 10 3 3" xfId="2399" xr:uid="{00000000-0005-0000-0000-00005F020000}"/>
    <cellStyle name="Berekening 10 3 4" xfId="2633" xr:uid="{00000000-0005-0000-0000-000060020000}"/>
    <cellStyle name="Berekening 10 4" xfId="1417" xr:uid="{00000000-0005-0000-0000-000061020000}"/>
    <cellStyle name="Berekening 10 5" xfId="1764" xr:uid="{00000000-0005-0000-0000-000062020000}"/>
    <cellStyle name="Berekening 10 6" xfId="1800" xr:uid="{00000000-0005-0000-0000-000063020000}"/>
    <cellStyle name="Berekening 10 7" xfId="1849" xr:uid="{00000000-0005-0000-0000-000064020000}"/>
    <cellStyle name="Berekening 10 8" xfId="2806" xr:uid="{00000000-0005-0000-0000-000065020000}"/>
    <cellStyle name="Berekening 11" xfId="723" xr:uid="{00000000-0005-0000-0000-000066020000}"/>
    <cellStyle name="Berekening 11 2" xfId="1388" xr:uid="{00000000-0005-0000-0000-000067020000}"/>
    <cellStyle name="Berekening 11 2 2" xfId="2045" xr:uid="{00000000-0005-0000-0000-000068020000}"/>
    <cellStyle name="Berekening 11 2 3" xfId="2322" xr:uid="{00000000-0005-0000-0000-000069020000}"/>
    <cellStyle name="Berekening 11 2 4" xfId="2574" xr:uid="{00000000-0005-0000-0000-00006A020000}"/>
    <cellStyle name="Berekening 11 3" xfId="1678" xr:uid="{00000000-0005-0000-0000-00006B020000}"/>
    <cellStyle name="Berekening 11 3 2" xfId="2202" xr:uid="{00000000-0005-0000-0000-00006C020000}"/>
    <cellStyle name="Berekening 11 3 3" xfId="2479" xr:uid="{00000000-0005-0000-0000-00006D020000}"/>
    <cellStyle name="Berekening 11 3 4" xfId="2707" xr:uid="{00000000-0005-0000-0000-00006E020000}"/>
    <cellStyle name="Berekening 11 4" xfId="1821" xr:uid="{00000000-0005-0000-0000-00006F020000}"/>
    <cellStyle name="Berekening 11 5" xfId="1789" xr:uid="{00000000-0005-0000-0000-000070020000}"/>
    <cellStyle name="Berekening 11 6" xfId="1277" xr:uid="{00000000-0005-0000-0000-000071020000}"/>
    <cellStyle name="Berekening 11 7" xfId="1814" xr:uid="{00000000-0005-0000-0000-000072020000}"/>
    <cellStyle name="Berekening 11 8" xfId="2802" xr:uid="{00000000-0005-0000-0000-000073020000}"/>
    <cellStyle name="Berekening 12" xfId="624" xr:uid="{00000000-0005-0000-0000-000074020000}"/>
    <cellStyle name="Berekening 12 2" xfId="1369" xr:uid="{00000000-0005-0000-0000-000075020000}"/>
    <cellStyle name="Berekening 12 2 2" xfId="2035" xr:uid="{00000000-0005-0000-0000-000076020000}"/>
    <cellStyle name="Berekening 12 2 3" xfId="2312" xr:uid="{00000000-0005-0000-0000-000077020000}"/>
    <cellStyle name="Berekening 12 2 4" xfId="2564" xr:uid="{00000000-0005-0000-0000-000078020000}"/>
    <cellStyle name="Berekening 12 3" xfId="1682" xr:uid="{00000000-0005-0000-0000-000079020000}"/>
    <cellStyle name="Berekening 12 3 2" xfId="2206" xr:uid="{00000000-0005-0000-0000-00007A020000}"/>
    <cellStyle name="Berekening 12 3 3" xfId="2483" xr:uid="{00000000-0005-0000-0000-00007B020000}"/>
    <cellStyle name="Berekening 12 3 4" xfId="2711" xr:uid="{00000000-0005-0000-0000-00007C020000}"/>
    <cellStyle name="Berekening 12 4" xfId="1804" xr:uid="{00000000-0005-0000-0000-00007D020000}"/>
    <cellStyle name="Berekening 12 5" xfId="1574" xr:uid="{00000000-0005-0000-0000-00007E020000}"/>
    <cellStyle name="Berekening 12 6" xfId="1760" xr:uid="{00000000-0005-0000-0000-00007F020000}"/>
    <cellStyle name="Berekening 12 7" xfId="2621" xr:uid="{00000000-0005-0000-0000-000080020000}"/>
    <cellStyle name="Berekening 12 8" xfId="2792" xr:uid="{00000000-0005-0000-0000-000081020000}"/>
    <cellStyle name="Berekening 13" xfId="709" xr:uid="{00000000-0005-0000-0000-000082020000}"/>
    <cellStyle name="Berekening 13 2" xfId="1384" xr:uid="{00000000-0005-0000-0000-000083020000}"/>
    <cellStyle name="Berekening 13 2 2" xfId="2043" xr:uid="{00000000-0005-0000-0000-000084020000}"/>
    <cellStyle name="Berekening 13 2 3" xfId="2320" xr:uid="{00000000-0005-0000-0000-000085020000}"/>
    <cellStyle name="Berekening 13 2 4" xfId="2572" xr:uid="{00000000-0005-0000-0000-000086020000}"/>
    <cellStyle name="Berekening 13 3" xfId="1628" xr:uid="{00000000-0005-0000-0000-000087020000}"/>
    <cellStyle name="Berekening 13 3 2" xfId="2152" xr:uid="{00000000-0005-0000-0000-000088020000}"/>
    <cellStyle name="Berekening 13 3 3" xfId="2429" xr:uid="{00000000-0005-0000-0000-000089020000}"/>
    <cellStyle name="Berekening 13 3 4" xfId="2661" xr:uid="{00000000-0005-0000-0000-00008A020000}"/>
    <cellStyle name="Berekening 13 4" xfId="1276" xr:uid="{00000000-0005-0000-0000-00008B020000}"/>
    <cellStyle name="Berekening 13 5" xfId="1424" xr:uid="{00000000-0005-0000-0000-00008C020000}"/>
    <cellStyle name="Berekening 13 6" xfId="1965" xr:uid="{00000000-0005-0000-0000-00008D020000}"/>
    <cellStyle name="Berekening 13 7" xfId="1933" xr:uid="{00000000-0005-0000-0000-00008E020000}"/>
    <cellStyle name="Berekening 13 8" xfId="2800" xr:uid="{00000000-0005-0000-0000-00008F020000}"/>
    <cellStyle name="Berekening 14" xfId="690" xr:uid="{00000000-0005-0000-0000-000090020000}"/>
    <cellStyle name="Berekening 14 2" xfId="1379" xr:uid="{00000000-0005-0000-0000-000091020000}"/>
    <cellStyle name="Berekening 14 2 2" xfId="2041" xr:uid="{00000000-0005-0000-0000-000092020000}"/>
    <cellStyle name="Berekening 14 2 3" xfId="2318" xr:uid="{00000000-0005-0000-0000-000093020000}"/>
    <cellStyle name="Berekening 14 2 4" xfId="2570" xr:uid="{00000000-0005-0000-0000-000094020000}"/>
    <cellStyle name="Berekening 14 3" xfId="1680" xr:uid="{00000000-0005-0000-0000-000095020000}"/>
    <cellStyle name="Berekening 14 3 2" xfId="2204" xr:uid="{00000000-0005-0000-0000-000096020000}"/>
    <cellStyle name="Berekening 14 3 3" xfId="2481" xr:uid="{00000000-0005-0000-0000-000097020000}"/>
    <cellStyle name="Berekening 14 3 4" xfId="2709" xr:uid="{00000000-0005-0000-0000-000098020000}"/>
    <cellStyle name="Berekening 14 4" xfId="1341" xr:uid="{00000000-0005-0000-0000-000099020000}"/>
    <cellStyle name="Berekening 14 5" xfId="1768" xr:uid="{00000000-0005-0000-0000-00009A020000}"/>
    <cellStyle name="Berekening 14 6" xfId="1890" xr:uid="{00000000-0005-0000-0000-00009B020000}"/>
    <cellStyle name="Berekening 14 7" xfId="1409" xr:uid="{00000000-0005-0000-0000-00009C020000}"/>
    <cellStyle name="Berekening 14 8" xfId="2798" xr:uid="{00000000-0005-0000-0000-00009D020000}"/>
    <cellStyle name="Berekening 15" xfId="682" xr:uid="{00000000-0005-0000-0000-00009E020000}"/>
    <cellStyle name="Berekening 15 2" xfId="1378" xr:uid="{00000000-0005-0000-0000-00009F020000}"/>
    <cellStyle name="Berekening 15 2 2" xfId="2040" xr:uid="{00000000-0005-0000-0000-0000A0020000}"/>
    <cellStyle name="Berekening 15 2 3" xfId="2317" xr:uid="{00000000-0005-0000-0000-0000A1020000}"/>
    <cellStyle name="Berekening 15 2 4" xfId="2569" xr:uid="{00000000-0005-0000-0000-0000A2020000}"/>
    <cellStyle name="Berekening 15 3" xfId="1659" xr:uid="{00000000-0005-0000-0000-0000A3020000}"/>
    <cellStyle name="Berekening 15 3 2" xfId="2183" xr:uid="{00000000-0005-0000-0000-0000A4020000}"/>
    <cellStyle name="Berekening 15 3 3" xfId="2460" xr:uid="{00000000-0005-0000-0000-0000A5020000}"/>
    <cellStyle name="Berekening 15 3 4" xfId="2691" xr:uid="{00000000-0005-0000-0000-0000A6020000}"/>
    <cellStyle name="Berekening 15 4" xfId="1867" xr:uid="{00000000-0005-0000-0000-0000A7020000}"/>
    <cellStyle name="Berekening 15 5" xfId="1776" xr:uid="{00000000-0005-0000-0000-0000A8020000}"/>
    <cellStyle name="Berekening 15 6" xfId="1902" xr:uid="{00000000-0005-0000-0000-0000A9020000}"/>
    <cellStyle name="Berekening 15 7" xfId="1405" xr:uid="{00000000-0005-0000-0000-0000AA020000}"/>
    <cellStyle name="Berekening 15 8" xfId="2797" xr:uid="{00000000-0005-0000-0000-0000AB020000}"/>
    <cellStyle name="Berekening 2" xfId="255" xr:uid="{00000000-0005-0000-0000-0000AC020000}"/>
    <cellStyle name="Berekening 2 10" xfId="1974" xr:uid="{00000000-0005-0000-0000-0000AD020000}"/>
    <cellStyle name="Berekening 2 11" xfId="1372" xr:uid="{00000000-0005-0000-0000-0000AE020000}"/>
    <cellStyle name="Berekening 2 12" xfId="2245" xr:uid="{00000000-0005-0000-0000-0000AF020000}"/>
    <cellStyle name="Berekening 2 13" xfId="2734" xr:uid="{00000000-0005-0000-0000-0000B0020000}"/>
    <cellStyle name="Berekening 2 2" xfId="436" xr:uid="{00000000-0005-0000-0000-0000B1020000}"/>
    <cellStyle name="Berekening 2 2 2" xfId="1320" xr:uid="{00000000-0005-0000-0000-0000B2020000}"/>
    <cellStyle name="Berekening 2 2 2 2" xfId="2008" xr:uid="{00000000-0005-0000-0000-0000B3020000}"/>
    <cellStyle name="Berekening 2 2 2 3" xfId="2285" xr:uid="{00000000-0005-0000-0000-0000B4020000}"/>
    <cellStyle name="Berekening 2 2 2 4" xfId="2539" xr:uid="{00000000-0005-0000-0000-0000B5020000}"/>
    <cellStyle name="Berekening 2 2 3" xfId="1604" xr:uid="{00000000-0005-0000-0000-0000B6020000}"/>
    <cellStyle name="Berekening 2 2 3 2" xfId="2129" xr:uid="{00000000-0005-0000-0000-0000B7020000}"/>
    <cellStyle name="Berekening 2 2 3 3" xfId="2406" xr:uid="{00000000-0005-0000-0000-0000B8020000}"/>
    <cellStyle name="Berekening 2 2 3 4" xfId="2640" xr:uid="{00000000-0005-0000-0000-0000B9020000}"/>
    <cellStyle name="Berekening 2 2 4" xfId="1815" xr:uid="{00000000-0005-0000-0000-0000BA020000}"/>
    <cellStyle name="Berekening 2 2 5" xfId="1561" xr:uid="{00000000-0005-0000-0000-0000BB020000}"/>
    <cellStyle name="Berekening 2 2 6" xfId="1895" xr:uid="{00000000-0005-0000-0000-0000BC020000}"/>
    <cellStyle name="Berekening 2 2 7" xfId="2237" xr:uid="{00000000-0005-0000-0000-0000BD020000}"/>
    <cellStyle name="Berekening 2 2 8" xfId="2765" xr:uid="{00000000-0005-0000-0000-0000BE020000}"/>
    <cellStyle name="Berekening 2 3" xfId="556" xr:uid="{00000000-0005-0000-0000-0000BF020000}"/>
    <cellStyle name="Berekening 2 3 2" xfId="1345" xr:uid="{00000000-0005-0000-0000-0000C0020000}"/>
    <cellStyle name="Berekening 2 3 2 2" xfId="2021" xr:uid="{00000000-0005-0000-0000-0000C1020000}"/>
    <cellStyle name="Berekening 2 3 2 3" xfId="2298" xr:uid="{00000000-0005-0000-0000-0000C2020000}"/>
    <cellStyle name="Berekening 2 3 2 4" xfId="2551" xr:uid="{00000000-0005-0000-0000-0000C3020000}"/>
    <cellStyle name="Berekening 2 3 3" xfId="1687" xr:uid="{00000000-0005-0000-0000-0000C4020000}"/>
    <cellStyle name="Berekening 2 3 3 2" xfId="2211" xr:uid="{00000000-0005-0000-0000-0000C5020000}"/>
    <cellStyle name="Berekening 2 3 3 3" xfId="2488" xr:uid="{00000000-0005-0000-0000-0000C6020000}"/>
    <cellStyle name="Berekening 2 3 3 4" xfId="2715" xr:uid="{00000000-0005-0000-0000-0000C7020000}"/>
    <cellStyle name="Berekening 2 3 4" xfId="1326" xr:uid="{00000000-0005-0000-0000-0000C8020000}"/>
    <cellStyle name="Berekening 2 3 5" xfId="1906" xr:uid="{00000000-0005-0000-0000-0000C9020000}"/>
    <cellStyle name="Berekening 2 3 6" xfId="1907" xr:uid="{00000000-0005-0000-0000-0000CA020000}"/>
    <cellStyle name="Berekening 2 3 7" xfId="1940" xr:uid="{00000000-0005-0000-0000-0000CB020000}"/>
    <cellStyle name="Berekening 2 3 8" xfId="2778" xr:uid="{00000000-0005-0000-0000-0000CC020000}"/>
    <cellStyle name="Berekening 2 4" xfId="1050" xr:uid="{00000000-0005-0000-0000-0000CD020000}"/>
    <cellStyle name="Berekening 2 4 2" xfId="1450" xr:uid="{00000000-0005-0000-0000-0000CE020000}"/>
    <cellStyle name="Berekening 2 4 2 2" xfId="2063" xr:uid="{00000000-0005-0000-0000-0000CF020000}"/>
    <cellStyle name="Berekening 2 4 2 3" xfId="2340" xr:uid="{00000000-0005-0000-0000-0000D0020000}"/>
    <cellStyle name="Berekening 2 4 2 4" xfId="2591" xr:uid="{00000000-0005-0000-0000-0000D1020000}"/>
    <cellStyle name="Berekening 2 4 3" xfId="1623" xr:uid="{00000000-0005-0000-0000-0000D2020000}"/>
    <cellStyle name="Berekening 2 4 3 2" xfId="2147" xr:uid="{00000000-0005-0000-0000-0000D3020000}"/>
    <cellStyle name="Berekening 2 4 3 3" xfId="2424" xr:uid="{00000000-0005-0000-0000-0000D4020000}"/>
    <cellStyle name="Berekening 2 4 3 4" xfId="2657" xr:uid="{00000000-0005-0000-0000-0000D5020000}"/>
    <cellStyle name="Berekening 2 4 4" xfId="1293" xr:uid="{00000000-0005-0000-0000-0000D6020000}"/>
    <cellStyle name="Berekening 2 4 5" xfId="1578" xr:uid="{00000000-0005-0000-0000-0000D7020000}"/>
    <cellStyle name="Berekening 2 4 6" xfId="1571" xr:uid="{00000000-0005-0000-0000-0000D8020000}"/>
    <cellStyle name="Berekening 2 4 7" xfId="1829" xr:uid="{00000000-0005-0000-0000-0000D9020000}"/>
    <cellStyle name="Berekening 2 4 8" xfId="2889" xr:uid="{00000000-0005-0000-0000-0000DA020000}"/>
    <cellStyle name="Berekening 2 5" xfId="1051" xr:uid="{00000000-0005-0000-0000-0000DB020000}"/>
    <cellStyle name="Berekening 2 5 2" xfId="1451" xr:uid="{00000000-0005-0000-0000-0000DC020000}"/>
    <cellStyle name="Berekening 2 5 2 2" xfId="2064" xr:uid="{00000000-0005-0000-0000-0000DD020000}"/>
    <cellStyle name="Berekening 2 5 2 3" xfId="2341" xr:uid="{00000000-0005-0000-0000-0000DE020000}"/>
    <cellStyle name="Berekening 2 5 2 4" xfId="2592" xr:uid="{00000000-0005-0000-0000-0000DF020000}"/>
    <cellStyle name="Berekening 2 5 3" xfId="1611" xr:uid="{00000000-0005-0000-0000-0000E0020000}"/>
    <cellStyle name="Berekening 2 5 3 2" xfId="2135" xr:uid="{00000000-0005-0000-0000-0000E1020000}"/>
    <cellStyle name="Berekening 2 5 3 3" xfId="2412" xr:uid="{00000000-0005-0000-0000-0000E2020000}"/>
    <cellStyle name="Berekening 2 5 3 4" xfId="2646" xr:uid="{00000000-0005-0000-0000-0000E3020000}"/>
    <cellStyle name="Berekening 2 5 4" xfId="1342" xr:uid="{00000000-0005-0000-0000-0000E4020000}"/>
    <cellStyle name="Berekening 2 5 5" xfId="1466" xr:uid="{00000000-0005-0000-0000-0000E5020000}"/>
    <cellStyle name="Berekening 2 5 6" xfId="1975" xr:uid="{00000000-0005-0000-0000-0000E6020000}"/>
    <cellStyle name="Berekening 2 5 7" xfId="1878" xr:uid="{00000000-0005-0000-0000-0000E7020000}"/>
    <cellStyle name="Berekening 2 5 8" xfId="2890" xr:uid="{00000000-0005-0000-0000-0000E8020000}"/>
    <cellStyle name="Berekening 2 6" xfId="1052" xr:uid="{00000000-0005-0000-0000-0000E9020000}"/>
    <cellStyle name="Berekening 2 6 2" xfId="1452" xr:uid="{00000000-0005-0000-0000-0000EA020000}"/>
    <cellStyle name="Berekening 2 6 2 2" xfId="2065" xr:uid="{00000000-0005-0000-0000-0000EB020000}"/>
    <cellStyle name="Berekening 2 6 2 3" xfId="2342" xr:uid="{00000000-0005-0000-0000-0000EC020000}"/>
    <cellStyle name="Berekening 2 6 2 4" xfId="2593" xr:uid="{00000000-0005-0000-0000-0000ED020000}"/>
    <cellStyle name="Berekening 2 6 3" xfId="1586" xr:uid="{00000000-0005-0000-0000-0000EE020000}"/>
    <cellStyle name="Berekening 2 6 3 2" xfId="2111" xr:uid="{00000000-0005-0000-0000-0000EF020000}"/>
    <cellStyle name="Berekening 2 6 3 3" xfId="2388" xr:uid="{00000000-0005-0000-0000-0000F0020000}"/>
    <cellStyle name="Berekening 2 6 3 4" xfId="2623" xr:uid="{00000000-0005-0000-0000-0000F1020000}"/>
    <cellStyle name="Berekening 2 6 4" xfId="1440" xr:uid="{00000000-0005-0000-0000-0000F2020000}"/>
    <cellStyle name="Berekening 2 6 5" xfId="1757" xr:uid="{00000000-0005-0000-0000-0000F3020000}"/>
    <cellStyle name="Berekening 2 6 6" xfId="1842" xr:uid="{00000000-0005-0000-0000-0000F4020000}"/>
    <cellStyle name="Berekening 2 6 7" xfId="1826" xr:uid="{00000000-0005-0000-0000-0000F5020000}"/>
    <cellStyle name="Berekening 2 6 8" xfId="2891" xr:uid="{00000000-0005-0000-0000-0000F6020000}"/>
    <cellStyle name="Berekening 2 7" xfId="1278" xr:uid="{00000000-0005-0000-0000-0000F7020000}"/>
    <cellStyle name="Berekening 2 7 2" xfId="1977" xr:uid="{00000000-0005-0000-0000-0000F8020000}"/>
    <cellStyle name="Berekening 2 7 3" xfId="2254" xr:uid="{00000000-0005-0000-0000-0000F9020000}"/>
    <cellStyle name="Berekening 2 7 4" xfId="2511" xr:uid="{00000000-0005-0000-0000-0000FA020000}"/>
    <cellStyle name="Berekening 2 8" xfId="1593" xr:uid="{00000000-0005-0000-0000-0000FB020000}"/>
    <cellStyle name="Berekening 2 8 2" xfId="2118" xr:uid="{00000000-0005-0000-0000-0000FC020000}"/>
    <cellStyle name="Berekening 2 8 3" xfId="2395" xr:uid="{00000000-0005-0000-0000-0000FD020000}"/>
    <cellStyle name="Berekening 2 8 4" xfId="2629" xr:uid="{00000000-0005-0000-0000-0000FE020000}"/>
    <cellStyle name="Berekening 2 9" xfId="1777" xr:uid="{00000000-0005-0000-0000-0000FF020000}"/>
    <cellStyle name="Berekening 3" xfId="256" xr:uid="{00000000-0005-0000-0000-000000030000}"/>
    <cellStyle name="Berekening 3 10" xfId="2735" xr:uid="{00000000-0005-0000-0000-000001030000}"/>
    <cellStyle name="Berekening 3 2" xfId="437" xr:uid="{00000000-0005-0000-0000-000002030000}"/>
    <cellStyle name="Berekening 3 2 2" xfId="1321" xr:uid="{00000000-0005-0000-0000-000003030000}"/>
    <cellStyle name="Berekening 3 2 2 2" xfId="2009" xr:uid="{00000000-0005-0000-0000-000004030000}"/>
    <cellStyle name="Berekening 3 2 2 3" xfId="2286" xr:uid="{00000000-0005-0000-0000-000005030000}"/>
    <cellStyle name="Berekening 3 2 2 4" xfId="2540" xr:uid="{00000000-0005-0000-0000-000006030000}"/>
    <cellStyle name="Berekening 3 2 3" xfId="1692" xr:uid="{00000000-0005-0000-0000-000007030000}"/>
    <cellStyle name="Berekening 3 2 3 2" xfId="2216" xr:uid="{00000000-0005-0000-0000-000008030000}"/>
    <cellStyle name="Berekening 3 2 3 3" xfId="2493" xr:uid="{00000000-0005-0000-0000-000009030000}"/>
    <cellStyle name="Berekening 3 2 3 4" xfId="2719" xr:uid="{00000000-0005-0000-0000-00000A030000}"/>
    <cellStyle name="Berekening 3 2 4" xfId="1381" xr:uid="{00000000-0005-0000-0000-00000B030000}"/>
    <cellStyle name="Berekening 3 2 5" xfId="1292" xr:uid="{00000000-0005-0000-0000-00000C030000}"/>
    <cellStyle name="Berekening 3 2 6" xfId="1258" xr:uid="{00000000-0005-0000-0000-00000D030000}"/>
    <cellStyle name="Berekening 3 2 7" xfId="1322" xr:uid="{00000000-0005-0000-0000-00000E030000}"/>
    <cellStyle name="Berekening 3 2 8" xfId="2766" xr:uid="{00000000-0005-0000-0000-00000F030000}"/>
    <cellStyle name="Berekening 3 3" xfId="557" xr:uid="{00000000-0005-0000-0000-000010030000}"/>
    <cellStyle name="Berekening 3 3 2" xfId="1346" xr:uid="{00000000-0005-0000-0000-000011030000}"/>
    <cellStyle name="Berekening 3 3 2 2" xfId="2022" xr:uid="{00000000-0005-0000-0000-000012030000}"/>
    <cellStyle name="Berekening 3 3 2 3" xfId="2299" xr:uid="{00000000-0005-0000-0000-000013030000}"/>
    <cellStyle name="Berekening 3 3 2 4" xfId="2552" xr:uid="{00000000-0005-0000-0000-000014030000}"/>
    <cellStyle name="Berekening 3 3 3" xfId="1686" xr:uid="{00000000-0005-0000-0000-000015030000}"/>
    <cellStyle name="Berekening 3 3 3 2" xfId="2210" xr:uid="{00000000-0005-0000-0000-000016030000}"/>
    <cellStyle name="Berekening 3 3 3 3" xfId="2487" xr:uid="{00000000-0005-0000-0000-000017030000}"/>
    <cellStyle name="Berekening 3 3 3 4" xfId="2714" xr:uid="{00000000-0005-0000-0000-000018030000}"/>
    <cellStyle name="Berekening 3 3 4" xfId="1865" xr:uid="{00000000-0005-0000-0000-000019030000}"/>
    <cellStyle name="Berekening 3 3 5" xfId="1411" xr:uid="{00000000-0005-0000-0000-00001A030000}"/>
    <cellStyle name="Berekening 3 3 6" xfId="1794" xr:uid="{00000000-0005-0000-0000-00001B030000}"/>
    <cellStyle name="Berekening 3 3 7" xfId="1257" xr:uid="{00000000-0005-0000-0000-00001C030000}"/>
    <cellStyle name="Berekening 3 3 8" xfId="2779" xr:uid="{00000000-0005-0000-0000-00001D030000}"/>
    <cellStyle name="Berekening 3 4" xfId="1279" xr:uid="{00000000-0005-0000-0000-00001E030000}"/>
    <cellStyle name="Berekening 3 4 2" xfId="1978" xr:uid="{00000000-0005-0000-0000-00001F030000}"/>
    <cellStyle name="Berekening 3 4 3" xfId="2255" xr:uid="{00000000-0005-0000-0000-000020030000}"/>
    <cellStyle name="Berekening 3 4 4" xfId="2512" xr:uid="{00000000-0005-0000-0000-000021030000}"/>
    <cellStyle name="Berekening 3 5" xfId="1662" xr:uid="{00000000-0005-0000-0000-000022030000}"/>
    <cellStyle name="Berekening 3 5 2" xfId="2186" xr:uid="{00000000-0005-0000-0000-000023030000}"/>
    <cellStyle name="Berekening 3 5 3" xfId="2463" xr:uid="{00000000-0005-0000-0000-000024030000}"/>
    <cellStyle name="Berekening 3 5 4" xfId="2694" xr:uid="{00000000-0005-0000-0000-000025030000}"/>
    <cellStyle name="Berekening 3 6" xfId="1765" xr:uid="{00000000-0005-0000-0000-000026030000}"/>
    <cellStyle name="Berekening 3 7" xfId="2097" xr:uid="{00000000-0005-0000-0000-000027030000}"/>
    <cellStyle name="Berekening 3 8" xfId="1972" xr:uid="{00000000-0005-0000-0000-000028030000}"/>
    <cellStyle name="Berekening 3 9" xfId="2252" xr:uid="{00000000-0005-0000-0000-000029030000}"/>
    <cellStyle name="Berekening 4" xfId="257" xr:uid="{00000000-0005-0000-0000-00002A030000}"/>
    <cellStyle name="Berekening 4 2" xfId="1053" xr:uid="{00000000-0005-0000-0000-00002B030000}"/>
    <cellStyle name="Berekening 4 2 2" xfId="1453" xr:uid="{00000000-0005-0000-0000-00002C030000}"/>
    <cellStyle name="Berekening 4 2 2 2" xfId="2066" xr:uid="{00000000-0005-0000-0000-00002D030000}"/>
    <cellStyle name="Berekening 4 2 2 3" xfId="2343" xr:uid="{00000000-0005-0000-0000-00002E030000}"/>
    <cellStyle name="Berekening 4 2 2 4" xfId="2594" xr:uid="{00000000-0005-0000-0000-00002F030000}"/>
    <cellStyle name="Berekening 4 2 3" xfId="1642" xr:uid="{00000000-0005-0000-0000-000030030000}"/>
    <cellStyle name="Berekening 4 2 3 2" xfId="2166" xr:uid="{00000000-0005-0000-0000-000031030000}"/>
    <cellStyle name="Berekening 4 2 3 3" xfId="2443" xr:uid="{00000000-0005-0000-0000-000032030000}"/>
    <cellStyle name="Berekening 4 2 3 4" xfId="2675" xr:uid="{00000000-0005-0000-0000-000033030000}"/>
    <cellStyle name="Berekening 4 2 4" xfId="1366" xr:uid="{00000000-0005-0000-0000-000034030000}"/>
    <cellStyle name="Berekening 4 2 5" xfId="1340" xr:uid="{00000000-0005-0000-0000-000035030000}"/>
    <cellStyle name="Berekening 4 2 6" xfId="1838" xr:uid="{00000000-0005-0000-0000-000036030000}"/>
    <cellStyle name="Berekening 4 2 7" xfId="1796" xr:uid="{00000000-0005-0000-0000-000037030000}"/>
    <cellStyle name="Berekening 4 2 8" xfId="2892" xr:uid="{00000000-0005-0000-0000-000038030000}"/>
    <cellStyle name="Berekening 4 3" xfId="1280" xr:uid="{00000000-0005-0000-0000-000039030000}"/>
    <cellStyle name="Berekening 4 3 2" xfId="1979" xr:uid="{00000000-0005-0000-0000-00003A030000}"/>
    <cellStyle name="Berekening 4 3 3" xfId="2256" xr:uid="{00000000-0005-0000-0000-00003B030000}"/>
    <cellStyle name="Berekening 4 3 4" xfId="2513" xr:uid="{00000000-0005-0000-0000-00003C030000}"/>
    <cellStyle name="Berekening 4 4" xfId="1661" xr:uid="{00000000-0005-0000-0000-00003D030000}"/>
    <cellStyle name="Berekening 4 4 2" xfId="2185" xr:uid="{00000000-0005-0000-0000-00003E030000}"/>
    <cellStyle name="Berekening 4 4 3" xfId="2462" xr:uid="{00000000-0005-0000-0000-00003F030000}"/>
    <cellStyle name="Berekening 4 4 4" xfId="2693" xr:uid="{00000000-0005-0000-0000-000040030000}"/>
    <cellStyle name="Berekening 4 5" xfId="1778" xr:uid="{00000000-0005-0000-0000-000041030000}"/>
    <cellStyle name="Berekening 4 6" xfId="2106" xr:uid="{00000000-0005-0000-0000-000042030000}"/>
    <cellStyle name="Berekening 4 7" xfId="1445" xr:uid="{00000000-0005-0000-0000-000043030000}"/>
    <cellStyle name="Berekening 4 8" xfId="1714" xr:uid="{00000000-0005-0000-0000-000044030000}"/>
    <cellStyle name="Berekening 4 9" xfId="2736" xr:uid="{00000000-0005-0000-0000-000045030000}"/>
    <cellStyle name="Berekening 5" xfId="258" xr:uid="{00000000-0005-0000-0000-000046030000}"/>
    <cellStyle name="Berekening 5 2" xfId="1054" xr:uid="{00000000-0005-0000-0000-000047030000}"/>
    <cellStyle name="Berekening 5 2 2" xfId="1454" xr:uid="{00000000-0005-0000-0000-000048030000}"/>
    <cellStyle name="Berekening 5 2 2 2" xfId="2067" xr:uid="{00000000-0005-0000-0000-000049030000}"/>
    <cellStyle name="Berekening 5 2 2 3" xfId="2344" xr:uid="{00000000-0005-0000-0000-00004A030000}"/>
    <cellStyle name="Berekening 5 2 2 4" xfId="2595" xr:uid="{00000000-0005-0000-0000-00004B030000}"/>
    <cellStyle name="Berekening 5 2 3" xfId="1655" xr:uid="{00000000-0005-0000-0000-00004C030000}"/>
    <cellStyle name="Berekening 5 2 3 2" xfId="2179" xr:uid="{00000000-0005-0000-0000-00004D030000}"/>
    <cellStyle name="Berekening 5 2 3 3" xfId="2456" xr:uid="{00000000-0005-0000-0000-00004E030000}"/>
    <cellStyle name="Berekening 5 2 3 4" xfId="2688" xr:uid="{00000000-0005-0000-0000-00004F030000}"/>
    <cellStyle name="Berekening 5 2 4" xfId="1830" xr:uid="{00000000-0005-0000-0000-000050030000}"/>
    <cellStyle name="Berekening 5 2 5" xfId="1813" xr:uid="{00000000-0005-0000-0000-000051030000}"/>
    <cellStyle name="Berekening 5 2 6" xfId="1901" xr:uid="{00000000-0005-0000-0000-000052030000}"/>
    <cellStyle name="Berekening 5 2 7" xfId="1380" xr:uid="{00000000-0005-0000-0000-000053030000}"/>
    <cellStyle name="Berekening 5 2 8" xfId="2893" xr:uid="{00000000-0005-0000-0000-000054030000}"/>
    <cellStyle name="Berekening 5 3" xfId="1281" xr:uid="{00000000-0005-0000-0000-000055030000}"/>
    <cellStyle name="Berekening 5 3 2" xfId="1980" xr:uid="{00000000-0005-0000-0000-000056030000}"/>
    <cellStyle name="Berekening 5 3 3" xfId="2257" xr:uid="{00000000-0005-0000-0000-000057030000}"/>
    <cellStyle name="Berekening 5 3 4" xfId="2514" xr:uid="{00000000-0005-0000-0000-000058030000}"/>
    <cellStyle name="Berekening 5 4" xfId="1705" xr:uid="{00000000-0005-0000-0000-000059030000}"/>
    <cellStyle name="Berekening 5 4 2" xfId="2229" xr:uid="{00000000-0005-0000-0000-00005A030000}"/>
    <cellStyle name="Berekening 5 4 3" xfId="2506" xr:uid="{00000000-0005-0000-0000-00005B030000}"/>
    <cellStyle name="Berekening 5 4 4" xfId="2729" xr:uid="{00000000-0005-0000-0000-00005C030000}"/>
    <cellStyle name="Berekening 5 5" xfId="1802" xr:uid="{00000000-0005-0000-0000-00005D030000}"/>
    <cellStyle name="Berekening 5 6" xfId="1970" xr:uid="{00000000-0005-0000-0000-00005E030000}"/>
    <cellStyle name="Berekening 5 7" xfId="1300" xr:uid="{00000000-0005-0000-0000-00005F030000}"/>
    <cellStyle name="Berekening 5 8" xfId="1961" xr:uid="{00000000-0005-0000-0000-000060030000}"/>
    <cellStyle name="Berekening 5 9" xfId="2737" xr:uid="{00000000-0005-0000-0000-000061030000}"/>
    <cellStyle name="Berekening 6" xfId="259" xr:uid="{00000000-0005-0000-0000-000062030000}"/>
    <cellStyle name="Berekening 6 2" xfId="1055" xr:uid="{00000000-0005-0000-0000-000063030000}"/>
    <cellStyle name="Berekening 6 2 2" xfId="1455" xr:uid="{00000000-0005-0000-0000-000064030000}"/>
    <cellStyle name="Berekening 6 2 2 2" xfId="2068" xr:uid="{00000000-0005-0000-0000-000065030000}"/>
    <cellStyle name="Berekening 6 2 2 3" xfId="2345" xr:uid="{00000000-0005-0000-0000-000066030000}"/>
    <cellStyle name="Berekening 6 2 2 4" xfId="2596" xr:uid="{00000000-0005-0000-0000-000067030000}"/>
    <cellStyle name="Berekening 6 2 3" xfId="1644" xr:uid="{00000000-0005-0000-0000-000068030000}"/>
    <cellStyle name="Berekening 6 2 3 2" xfId="2168" xr:uid="{00000000-0005-0000-0000-000069030000}"/>
    <cellStyle name="Berekening 6 2 3 3" xfId="2445" xr:uid="{00000000-0005-0000-0000-00006A030000}"/>
    <cellStyle name="Berekening 6 2 3 4" xfId="2677" xr:uid="{00000000-0005-0000-0000-00006B030000}"/>
    <cellStyle name="Berekening 6 2 4" xfId="1263" xr:uid="{00000000-0005-0000-0000-00006C030000}"/>
    <cellStyle name="Berekening 6 2 5" xfId="1784" xr:uid="{00000000-0005-0000-0000-00006D030000}"/>
    <cellStyle name="Berekening 6 2 6" xfId="1272" xr:uid="{00000000-0005-0000-0000-00006E030000}"/>
    <cellStyle name="Berekening 6 2 7" xfId="1562" xr:uid="{00000000-0005-0000-0000-00006F030000}"/>
    <cellStyle name="Berekening 6 2 8" xfId="2894" xr:uid="{00000000-0005-0000-0000-000070030000}"/>
    <cellStyle name="Berekening 6 3" xfId="1282" xr:uid="{00000000-0005-0000-0000-000071030000}"/>
    <cellStyle name="Berekening 6 3 2" xfId="1981" xr:uid="{00000000-0005-0000-0000-000072030000}"/>
    <cellStyle name="Berekening 6 3 3" xfId="2258" xr:uid="{00000000-0005-0000-0000-000073030000}"/>
    <cellStyle name="Berekening 6 3 4" xfId="2515" xr:uid="{00000000-0005-0000-0000-000074030000}"/>
    <cellStyle name="Berekening 6 4" xfId="1585" xr:uid="{00000000-0005-0000-0000-000075030000}"/>
    <cellStyle name="Berekening 6 4 2" xfId="2110" xr:uid="{00000000-0005-0000-0000-000076030000}"/>
    <cellStyle name="Berekening 6 4 3" xfId="2387" xr:uid="{00000000-0005-0000-0000-000077030000}"/>
    <cellStyle name="Berekening 6 4 4" xfId="2622" xr:uid="{00000000-0005-0000-0000-000078030000}"/>
    <cellStyle name="Berekening 6 5" xfId="1886" xr:uid="{00000000-0005-0000-0000-000079030000}"/>
    <cellStyle name="Berekening 6 6" xfId="1957" xr:uid="{00000000-0005-0000-0000-00007A030000}"/>
    <cellStyle name="Berekening 6 7" xfId="1766" xr:uid="{00000000-0005-0000-0000-00007B030000}"/>
    <cellStyle name="Berekening 6 8" xfId="1430" xr:uid="{00000000-0005-0000-0000-00007C030000}"/>
    <cellStyle name="Berekening 6 9" xfId="2738" xr:uid="{00000000-0005-0000-0000-00007D030000}"/>
    <cellStyle name="Berekening 7" xfId="260" xr:uid="{00000000-0005-0000-0000-00007E030000}"/>
    <cellStyle name="Berekening 7 2" xfId="1056" xr:uid="{00000000-0005-0000-0000-00007F030000}"/>
    <cellStyle name="Berekening 7 2 2" xfId="1456" xr:uid="{00000000-0005-0000-0000-000080030000}"/>
    <cellStyle name="Berekening 7 2 2 2" xfId="2069" xr:uid="{00000000-0005-0000-0000-000081030000}"/>
    <cellStyle name="Berekening 7 2 2 3" xfId="2346" xr:uid="{00000000-0005-0000-0000-000082030000}"/>
    <cellStyle name="Berekening 7 2 2 4" xfId="2597" xr:uid="{00000000-0005-0000-0000-000083030000}"/>
    <cellStyle name="Berekening 7 2 3" xfId="1639" xr:uid="{00000000-0005-0000-0000-000084030000}"/>
    <cellStyle name="Berekening 7 2 3 2" xfId="2163" xr:uid="{00000000-0005-0000-0000-000085030000}"/>
    <cellStyle name="Berekening 7 2 3 3" xfId="2440" xr:uid="{00000000-0005-0000-0000-000086030000}"/>
    <cellStyle name="Berekening 7 2 3 4" xfId="2672" xr:uid="{00000000-0005-0000-0000-000087030000}"/>
    <cellStyle name="Berekening 7 2 4" xfId="1862" xr:uid="{00000000-0005-0000-0000-000088030000}"/>
    <cellStyle name="Berekening 7 2 5" xfId="1467" xr:uid="{00000000-0005-0000-0000-000089030000}"/>
    <cellStyle name="Berekening 7 2 6" xfId="1742" xr:uid="{00000000-0005-0000-0000-00008A030000}"/>
    <cellStyle name="Berekening 7 2 7" xfId="1740" xr:uid="{00000000-0005-0000-0000-00008B030000}"/>
    <cellStyle name="Berekening 7 2 8" xfId="2895" xr:uid="{00000000-0005-0000-0000-00008C030000}"/>
    <cellStyle name="Berekening 7 3" xfId="1283" xr:uid="{00000000-0005-0000-0000-00008D030000}"/>
    <cellStyle name="Berekening 7 3 2" xfId="1982" xr:uid="{00000000-0005-0000-0000-00008E030000}"/>
    <cellStyle name="Berekening 7 3 3" xfId="2259" xr:uid="{00000000-0005-0000-0000-00008F030000}"/>
    <cellStyle name="Berekening 7 3 4" xfId="2516" xr:uid="{00000000-0005-0000-0000-000090030000}"/>
    <cellStyle name="Berekening 7 4" xfId="1633" xr:uid="{00000000-0005-0000-0000-000091030000}"/>
    <cellStyle name="Berekening 7 4 2" xfId="2157" xr:uid="{00000000-0005-0000-0000-000092030000}"/>
    <cellStyle name="Berekening 7 4 3" xfId="2434" xr:uid="{00000000-0005-0000-0000-000093030000}"/>
    <cellStyle name="Berekening 7 4 4" xfId="2666" xr:uid="{00000000-0005-0000-0000-000094030000}"/>
    <cellStyle name="Berekening 7 5" xfId="1391" xr:uid="{00000000-0005-0000-0000-000095030000}"/>
    <cellStyle name="Berekening 7 6" xfId="2104" xr:uid="{00000000-0005-0000-0000-000096030000}"/>
    <cellStyle name="Berekening 7 7" xfId="1360" xr:uid="{00000000-0005-0000-0000-000097030000}"/>
    <cellStyle name="Berekening 7 8" xfId="1573" xr:uid="{00000000-0005-0000-0000-000098030000}"/>
    <cellStyle name="Berekening 7 9" xfId="2739" xr:uid="{00000000-0005-0000-0000-000099030000}"/>
    <cellStyle name="Berekening 8" xfId="435" xr:uid="{00000000-0005-0000-0000-00009A030000}"/>
    <cellStyle name="Berekening 8 2" xfId="1319" xr:uid="{00000000-0005-0000-0000-00009B030000}"/>
    <cellStyle name="Berekening 8 2 2" xfId="2007" xr:uid="{00000000-0005-0000-0000-00009C030000}"/>
    <cellStyle name="Berekening 8 2 3" xfId="2284" xr:uid="{00000000-0005-0000-0000-00009D030000}"/>
    <cellStyle name="Berekening 8 2 4" xfId="2538" xr:uid="{00000000-0005-0000-0000-00009E030000}"/>
    <cellStyle name="Berekening 8 3" xfId="1616" xr:uid="{00000000-0005-0000-0000-00009F030000}"/>
    <cellStyle name="Berekening 8 3 2" xfId="2140" xr:uid="{00000000-0005-0000-0000-0000A0030000}"/>
    <cellStyle name="Berekening 8 3 3" xfId="2417" xr:uid="{00000000-0005-0000-0000-0000A1030000}"/>
    <cellStyle name="Berekening 8 3 4" xfId="2651" xr:uid="{00000000-0005-0000-0000-0000A2030000}"/>
    <cellStyle name="Berekening 8 4" xfId="1718" xr:uid="{00000000-0005-0000-0000-0000A3030000}"/>
    <cellStyle name="Berekening 8 5" xfId="1269" xr:uid="{00000000-0005-0000-0000-0000A4030000}"/>
    <cellStyle name="Berekening 8 6" xfId="1808" xr:uid="{00000000-0005-0000-0000-0000A5030000}"/>
    <cellStyle name="Berekening 8 7" xfId="1438" xr:uid="{00000000-0005-0000-0000-0000A6030000}"/>
    <cellStyle name="Berekening 8 8" xfId="2764" xr:uid="{00000000-0005-0000-0000-0000A7030000}"/>
    <cellStyle name="Berekening 9" xfId="555" xr:uid="{00000000-0005-0000-0000-0000A8030000}"/>
    <cellStyle name="Berekening 9 2" xfId="1344" xr:uid="{00000000-0005-0000-0000-0000A9030000}"/>
    <cellStyle name="Berekening 9 2 2" xfId="2020" xr:uid="{00000000-0005-0000-0000-0000AA030000}"/>
    <cellStyle name="Berekening 9 2 3" xfId="2297" xr:uid="{00000000-0005-0000-0000-0000AB030000}"/>
    <cellStyle name="Berekening 9 2 4" xfId="2550" xr:uid="{00000000-0005-0000-0000-0000AC030000}"/>
    <cellStyle name="Berekening 9 3" xfId="1602" xr:uid="{00000000-0005-0000-0000-0000AD030000}"/>
    <cellStyle name="Berekening 9 3 2" xfId="2127" xr:uid="{00000000-0005-0000-0000-0000AE030000}"/>
    <cellStyle name="Berekening 9 3 3" xfId="2404" xr:uid="{00000000-0005-0000-0000-0000AF030000}"/>
    <cellStyle name="Berekening 9 3 4" xfId="2638" xr:uid="{00000000-0005-0000-0000-0000B0030000}"/>
    <cellStyle name="Berekening 9 4" xfId="1726" xr:uid="{00000000-0005-0000-0000-0000B1030000}"/>
    <cellStyle name="Berekening 9 5" xfId="1317" xr:uid="{00000000-0005-0000-0000-0000B2030000}"/>
    <cellStyle name="Berekening 9 6" xfId="2105" xr:uid="{00000000-0005-0000-0000-0000B3030000}"/>
    <cellStyle name="Berekening 9 7" xfId="1739" xr:uid="{00000000-0005-0000-0000-0000B4030000}"/>
    <cellStyle name="Berekening 9 8" xfId="2777" xr:uid="{00000000-0005-0000-0000-0000B5030000}"/>
    <cellStyle name="Comma 10" xfId="1447" xr:uid="{00000000-0005-0000-0000-0000B6030000}"/>
    <cellStyle name="Comma 10 2" xfId="2997" xr:uid="{00000000-0005-0000-0000-0000B7030000}"/>
    <cellStyle name="Comma 10 3" xfId="3074" xr:uid="{00000000-0005-0000-0000-0000B8030000}"/>
    <cellStyle name="Comma 11" xfId="1390" xr:uid="{00000000-0005-0000-0000-0000B9030000}"/>
    <cellStyle name="Comma 11 2" xfId="2996" xr:uid="{00000000-0005-0000-0000-0000BA030000}"/>
    <cellStyle name="Comma 11 3" xfId="3073" xr:uid="{00000000-0005-0000-0000-0000BB030000}"/>
    <cellStyle name="Comma 12" xfId="1880" xr:uid="{00000000-0005-0000-0000-0000BC030000}"/>
    <cellStyle name="Comma 12 2" xfId="3024" xr:uid="{00000000-0005-0000-0000-0000BD030000}"/>
    <cellStyle name="Comma 12 3" xfId="3101" xr:uid="{00000000-0005-0000-0000-0000BE030000}"/>
    <cellStyle name="Comma 13" xfId="1476" xr:uid="{00000000-0005-0000-0000-0000BF030000}"/>
    <cellStyle name="Comma 13 2" xfId="2998" xr:uid="{00000000-0005-0000-0000-0000C0030000}"/>
    <cellStyle name="Comma 13 3" xfId="3075" xr:uid="{00000000-0005-0000-0000-0000C1030000}"/>
    <cellStyle name="Comma 14" xfId="2381" xr:uid="{00000000-0005-0000-0000-0000C2030000}"/>
    <cellStyle name="Comma 14 2" xfId="3026" xr:uid="{00000000-0005-0000-0000-0000C3030000}"/>
    <cellStyle name="Comma 14 3" xfId="3103" xr:uid="{00000000-0005-0000-0000-0000C4030000}"/>
    <cellStyle name="Comma 15" xfId="1963" xr:uid="{00000000-0005-0000-0000-0000C5030000}"/>
    <cellStyle name="Comma 15 2" xfId="3025" xr:uid="{00000000-0005-0000-0000-0000C6030000}"/>
    <cellStyle name="Comma 15 3" xfId="3102" xr:uid="{00000000-0005-0000-0000-0000C7030000}"/>
    <cellStyle name="Comma 16" xfId="1521" xr:uid="{00000000-0005-0000-0000-0000C8030000}"/>
    <cellStyle name="Comma 16 2" xfId="3019" xr:uid="{00000000-0005-0000-0000-0000C9030000}"/>
    <cellStyle name="Comma 16 3" xfId="3096" xr:uid="{00000000-0005-0000-0000-0000CA030000}"/>
    <cellStyle name="Comma 17" xfId="1271" xr:uid="{00000000-0005-0000-0000-0000CB030000}"/>
    <cellStyle name="Comma 17 2" xfId="2994" xr:uid="{00000000-0005-0000-0000-0000CC030000}"/>
    <cellStyle name="Comma 17 3" xfId="3071" xr:uid="{00000000-0005-0000-0000-0000CD030000}"/>
    <cellStyle name="Comma 18" xfId="2888" xr:uid="{00000000-0005-0000-0000-0000CE030000}"/>
    <cellStyle name="Comma 18 2" xfId="3027" xr:uid="{00000000-0005-0000-0000-0000CF030000}"/>
    <cellStyle name="Comma 18 3" xfId="3104" xr:uid="{00000000-0005-0000-0000-0000D0030000}"/>
    <cellStyle name="Comma 2" xfId="1181" xr:uid="{00000000-0005-0000-0000-0000D1030000}"/>
    <cellStyle name="Comma 2 2" xfId="1182" xr:uid="{00000000-0005-0000-0000-0000D2030000}"/>
    <cellStyle name="Comma 2 2 2" xfId="1183" xr:uid="{00000000-0005-0000-0000-0000D3030000}"/>
    <cellStyle name="Comma 2 2 2 2" xfId="1503" xr:uid="{00000000-0005-0000-0000-0000D4030000}"/>
    <cellStyle name="Comma 2 2 2 2 2" xfId="3001" xr:uid="{00000000-0005-0000-0000-0000D5030000}"/>
    <cellStyle name="Comma 2 2 2 2 3" xfId="3078" xr:uid="{00000000-0005-0000-0000-0000D6030000}"/>
    <cellStyle name="Comma 2 2 2 3" xfId="2967" xr:uid="{00000000-0005-0000-0000-0000D7030000}"/>
    <cellStyle name="Comma 2 2 2 4" xfId="3044" xr:uid="{00000000-0005-0000-0000-0000D8030000}"/>
    <cellStyle name="Comma 2 2 3" xfId="1502" xr:uid="{00000000-0005-0000-0000-0000D9030000}"/>
    <cellStyle name="Comma 2 2 3 2" xfId="3000" xr:uid="{00000000-0005-0000-0000-0000DA030000}"/>
    <cellStyle name="Comma 2 2 3 3" xfId="3077" xr:uid="{00000000-0005-0000-0000-0000DB030000}"/>
    <cellStyle name="Comma 2 2 4" xfId="2966" xr:uid="{00000000-0005-0000-0000-0000DC030000}"/>
    <cellStyle name="Comma 2 2 5" xfId="3043" xr:uid="{00000000-0005-0000-0000-0000DD030000}"/>
    <cellStyle name="Comma 2 3" xfId="1184" xr:uid="{00000000-0005-0000-0000-0000DE030000}"/>
    <cellStyle name="Comma 2 3 2" xfId="1504" xr:uid="{00000000-0005-0000-0000-0000DF030000}"/>
    <cellStyle name="Comma 2 3 2 2" xfId="3002" xr:uid="{00000000-0005-0000-0000-0000E0030000}"/>
    <cellStyle name="Comma 2 3 2 3" xfId="3079" xr:uid="{00000000-0005-0000-0000-0000E1030000}"/>
    <cellStyle name="Comma 2 3 3" xfId="2968" xr:uid="{00000000-0005-0000-0000-0000E2030000}"/>
    <cellStyle name="Comma 2 3 4" xfId="3045" xr:uid="{00000000-0005-0000-0000-0000E3030000}"/>
    <cellStyle name="Comma 2 4" xfId="1501" xr:uid="{00000000-0005-0000-0000-0000E4030000}"/>
    <cellStyle name="Comma 2 4 2" xfId="2999" xr:uid="{00000000-0005-0000-0000-0000E5030000}"/>
    <cellStyle name="Comma 2 4 3" xfId="3076" xr:uid="{00000000-0005-0000-0000-0000E6030000}"/>
    <cellStyle name="Comma 2 5" xfId="2948" xr:uid="{00000000-0005-0000-0000-0000E7030000}"/>
    <cellStyle name="Comma 2 6" xfId="2965" xr:uid="{00000000-0005-0000-0000-0000E8030000}"/>
    <cellStyle name="Comma 2 7" xfId="3042" xr:uid="{00000000-0005-0000-0000-0000E9030000}"/>
    <cellStyle name="Comma 3" xfId="1185" xr:uid="{00000000-0005-0000-0000-0000EA030000}"/>
    <cellStyle name="Comma 3 2" xfId="1186" xr:uid="{00000000-0005-0000-0000-0000EB030000}"/>
    <cellStyle name="Comma 3 2 2" xfId="1187" xr:uid="{00000000-0005-0000-0000-0000EC030000}"/>
    <cellStyle name="Comma 3 2 2 2" xfId="1507" xr:uid="{00000000-0005-0000-0000-0000ED030000}"/>
    <cellStyle name="Comma 3 2 2 2 2" xfId="3005" xr:uid="{00000000-0005-0000-0000-0000EE030000}"/>
    <cellStyle name="Comma 3 2 2 2 3" xfId="3082" xr:uid="{00000000-0005-0000-0000-0000EF030000}"/>
    <cellStyle name="Comma 3 2 2 3" xfId="2971" xr:uid="{00000000-0005-0000-0000-0000F0030000}"/>
    <cellStyle name="Comma 3 2 2 4" xfId="3048" xr:uid="{00000000-0005-0000-0000-0000F1030000}"/>
    <cellStyle name="Comma 3 2 3" xfId="1506" xr:uid="{00000000-0005-0000-0000-0000F2030000}"/>
    <cellStyle name="Comma 3 2 3 2" xfId="3004" xr:uid="{00000000-0005-0000-0000-0000F3030000}"/>
    <cellStyle name="Comma 3 2 3 3" xfId="3081" xr:uid="{00000000-0005-0000-0000-0000F4030000}"/>
    <cellStyle name="Comma 3 2 4" xfId="2970" xr:uid="{00000000-0005-0000-0000-0000F5030000}"/>
    <cellStyle name="Comma 3 2 5" xfId="3047" xr:uid="{00000000-0005-0000-0000-0000F6030000}"/>
    <cellStyle name="Comma 3 3" xfId="1188" xr:uid="{00000000-0005-0000-0000-0000F7030000}"/>
    <cellStyle name="Comma 3 3 2" xfId="1508" xr:uid="{00000000-0005-0000-0000-0000F8030000}"/>
    <cellStyle name="Comma 3 3 2 2" xfId="3006" xr:uid="{00000000-0005-0000-0000-0000F9030000}"/>
    <cellStyle name="Comma 3 3 2 3" xfId="3083" xr:uid="{00000000-0005-0000-0000-0000FA030000}"/>
    <cellStyle name="Comma 3 3 3" xfId="2972" xr:uid="{00000000-0005-0000-0000-0000FB030000}"/>
    <cellStyle name="Comma 3 3 4" xfId="3049" xr:uid="{00000000-0005-0000-0000-0000FC030000}"/>
    <cellStyle name="Comma 3 4" xfId="1505" xr:uid="{00000000-0005-0000-0000-0000FD030000}"/>
    <cellStyle name="Comma 3 4 2" xfId="3003" xr:uid="{00000000-0005-0000-0000-0000FE030000}"/>
    <cellStyle name="Comma 3 4 3" xfId="3080" xr:uid="{00000000-0005-0000-0000-0000FF030000}"/>
    <cellStyle name="Comma 3 5" xfId="2946" xr:uid="{00000000-0005-0000-0000-000000040000}"/>
    <cellStyle name="Comma 3 6" xfId="2969" xr:uid="{00000000-0005-0000-0000-000001040000}"/>
    <cellStyle name="Comma 3 7" xfId="3046" xr:uid="{00000000-0005-0000-0000-000002040000}"/>
    <cellStyle name="Comma 4" xfId="1189" xr:uid="{00000000-0005-0000-0000-000003040000}"/>
    <cellStyle name="Comma 4 2" xfId="1190" xr:uid="{00000000-0005-0000-0000-000004040000}"/>
    <cellStyle name="Comma 4 2 2" xfId="1191" xr:uid="{00000000-0005-0000-0000-000005040000}"/>
    <cellStyle name="Comma 4 2 2 2" xfId="1511" xr:uid="{00000000-0005-0000-0000-000006040000}"/>
    <cellStyle name="Comma 4 2 2 2 2" xfId="3009" xr:uid="{00000000-0005-0000-0000-000007040000}"/>
    <cellStyle name="Comma 4 2 2 2 3" xfId="3086" xr:uid="{00000000-0005-0000-0000-000008040000}"/>
    <cellStyle name="Comma 4 2 2 3" xfId="2975" xr:uid="{00000000-0005-0000-0000-000009040000}"/>
    <cellStyle name="Comma 4 2 2 4" xfId="3052" xr:uid="{00000000-0005-0000-0000-00000A040000}"/>
    <cellStyle name="Comma 4 2 3" xfId="1510" xr:uid="{00000000-0005-0000-0000-00000B040000}"/>
    <cellStyle name="Comma 4 2 3 2" xfId="3008" xr:uid="{00000000-0005-0000-0000-00000C040000}"/>
    <cellStyle name="Comma 4 2 3 3" xfId="3085" xr:uid="{00000000-0005-0000-0000-00000D040000}"/>
    <cellStyle name="Comma 4 2 4" xfId="2974" xr:uid="{00000000-0005-0000-0000-00000E040000}"/>
    <cellStyle name="Comma 4 2 5" xfId="3051" xr:uid="{00000000-0005-0000-0000-00000F040000}"/>
    <cellStyle name="Comma 4 3" xfId="1192" xr:uid="{00000000-0005-0000-0000-000010040000}"/>
    <cellStyle name="Comma 4 3 2" xfId="1512" xr:uid="{00000000-0005-0000-0000-000011040000}"/>
    <cellStyle name="Comma 4 3 2 2" xfId="3010" xr:uid="{00000000-0005-0000-0000-000012040000}"/>
    <cellStyle name="Comma 4 3 2 3" xfId="3087" xr:uid="{00000000-0005-0000-0000-000013040000}"/>
    <cellStyle name="Comma 4 3 3" xfId="2976" xr:uid="{00000000-0005-0000-0000-000014040000}"/>
    <cellStyle name="Comma 4 3 4" xfId="3053" xr:uid="{00000000-0005-0000-0000-000015040000}"/>
    <cellStyle name="Comma 4 4" xfId="1509" xr:uid="{00000000-0005-0000-0000-000016040000}"/>
    <cellStyle name="Comma 4 4 2" xfId="3007" xr:uid="{00000000-0005-0000-0000-000017040000}"/>
    <cellStyle name="Comma 4 4 3" xfId="3084" xr:uid="{00000000-0005-0000-0000-000018040000}"/>
    <cellStyle name="Comma 4 5" xfId="2947" xr:uid="{00000000-0005-0000-0000-000019040000}"/>
    <cellStyle name="Comma 4 6" xfId="2973" xr:uid="{00000000-0005-0000-0000-00001A040000}"/>
    <cellStyle name="Comma 4 7" xfId="3050" xr:uid="{00000000-0005-0000-0000-00001B040000}"/>
    <cellStyle name="Comma 5" xfId="1193" xr:uid="{00000000-0005-0000-0000-00001C040000}"/>
    <cellStyle name="Comma 5 2" xfId="1194" xr:uid="{00000000-0005-0000-0000-00001D040000}"/>
    <cellStyle name="Comma 5 2 2" xfId="1195" xr:uid="{00000000-0005-0000-0000-00001E040000}"/>
    <cellStyle name="Comma 5 2 2 2" xfId="1515" xr:uid="{00000000-0005-0000-0000-00001F040000}"/>
    <cellStyle name="Comma 5 2 2 2 2" xfId="3013" xr:uid="{00000000-0005-0000-0000-000020040000}"/>
    <cellStyle name="Comma 5 2 2 2 3" xfId="3090" xr:uid="{00000000-0005-0000-0000-000021040000}"/>
    <cellStyle name="Comma 5 2 2 3" xfId="2979" xr:uid="{00000000-0005-0000-0000-000022040000}"/>
    <cellStyle name="Comma 5 2 2 4" xfId="3056" xr:uid="{00000000-0005-0000-0000-000023040000}"/>
    <cellStyle name="Comma 5 2 3" xfId="1514" xr:uid="{00000000-0005-0000-0000-000024040000}"/>
    <cellStyle name="Comma 5 2 3 2" xfId="3012" xr:uid="{00000000-0005-0000-0000-000025040000}"/>
    <cellStyle name="Comma 5 2 3 3" xfId="3089" xr:uid="{00000000-0005-0000-0000-000026040000}"/>
    <cellStyle name="Comma 5 2 4" xfId="2978" xr:uid="{00000000-0005-0000-0000-000027040000}"/>
    <cellStyle name="Comma 5 2 5" xfId="3055" xr:uid="{00000000-0005-0000-0000-000028040000}"/>
    <cellStyle name="Comma 5 3" xfId="1196" xr:uid="{00000000-0005-0000-0000-000029040000}"/>
    <cellStyle name="Comma 5 3 2" xfId="1516" xr:uid="{00000000-0005-0000-0000-00002A040000}"/>
    <cellStyle name="Comma 5 3 2 2" xfId="3014" xr:uid="{00000000-0005-0000-0000-00002B040000}"/>
    <cellStyle name="Comma 5 3 2 3" xfId="3091" xr:uid="{00000000-0005-0000-0000-00002C040000}"/>
    <cellStyle name="Comma 5 3 3" xfId="2980" xr:uid="{00000000-0005-0000-0000-00002D040000}"/>
    <cellStyle name="Comma 5 3 4" xfId="3057" xr:uid="{00000000-0005-0000-0000-00002E040000}"/>
    <cellStyle name="Comma 5 4" xfId="1513" xr:uid="{00000000-0005-0000-0000-00002F040000}"/>
    <cellStyle name="Comma 5 4 2" xfId="3011" xr:uid="{00000000-0005-0000-0000-000030040000}"/>
    <cellStyle name="Comma 5 4 3" xfId="3088" xr:uid="{00000000-0005-0000-0000-000031040000}"/>
    <cellStyle name="Comma 5 5" xfId="2977" xr:uid="{00000000-0005-0000-0000-000032040000}"/>
    <cellStyle name="Comma 5 6" xfId="3054" xr:uid="{00000000-0005-0000-0000-000033040000}"/>
    <cellStyle name="Comma 6" xfId="1251" xr:uid="{00000000-0005-0000-0000-000034040000}"/>
    <cellStyle name="Comma 6 2" xfId="2993" xr:uid="{00000000-0005-0000-0000-000035040000}"/>
    <cellStyle name="Comma 6 3" xfId="3070" xr:uid="{00000000-0005-0000-0000-000036040000}"/>
    <cellStyle name="Comma 7" xfId="1560" xr:uid="{00000000-0005-0000-0000-000037040000}"/>
    <cellStyle name="Comma 7 2" xfId="3022" xr:uid="{00000000-0005-0000-0000-000038040000}"/>
    <cellStyle name="Comma 7 3" xfId="3099" xr:uid="{00000000-0005-0000-0000-000039040000}"/>
    <cellStyle name="Comma 8" xfId="1338" xr:uid="{00000000-0005-0000-0000-00003A040000}"/>
    <cellStyle name="Comma 8 2" xfId="2995" xr:uid="{00000000-0005-0000-0000-00003B040000}"/>
    <cellStyle name="Comma 8 3" xfId="3072" xr:uid="{00000000-0005-0000-0000-00003C040000}"/>
    <cellStyle name="Comma 9" xfId="1606" xr:uid="{00000000-0005-0000-0000-00003D040000}"/>
    <cellStyle name="Comma 9 2" xfId="3023" xr:uid="{00000000-0005-0000-0000-00003E040000}"/>
    <cellStyle name="Comma 9 3" xfId="3100" xr:uid="{00000000-0005-0000-0000-00003F040000}"/>
    <cellStyle name="Controlecel 10" xfId="832" xr:uid="{00000000-0005-0000-0000-000040040000}"/>
    <cellStyle name="Controlecel 11" xfId="633" xr:uid="{00000000-0005-0000-0000-000041040000}"/>
    <cellStyle name="Controlecel 12" xfId="617" xr:uid="{00000000-0005-0000-0000-000042040000}"/>
    <cellStyle name="Controlecel 13" xfId="667" xr:uid="{00000000-0005-0000-0000-000043040000}"/>
    <cellStyle name="Controlecel 14" xfId="816" xr:uid="{00000000-0005-0000-0000-000044040000}"/>
    <cellStyle name="Controlecel 15" xfId="716" xr:uid="{00000000-0005-0000-0000-000045040000}"/>
    <cellStyle name="Controlecel 2" xfId="261" xr:uid="{00000000-0005-0000-0000-000046040000}"/>
    <cellStyle name="Controlecel 2 2" xfId="439" xr:uid="{00000000-0005-0000-0000-000047040000}"/>
    <cellStyle name="Controlecel 2 3" xfId="559" xr:uid="{00000000-0005-0000-0000-000048040000}"/>
    <cellStyle name="Controlecel 2 4" xfId="1057" xr:uid="{00000000-0005-0000-0000-000049040000}"/>
    <cellStyle name="Controlecel 2 5" xfId="1058" xr:uid="{00000000-0005-0000-0000-00004A040000}"/>
    <cellStyle name="Controlecel 2 6" xfId="1059" xr:uid="{00000000-0005-0000-0000-00004B040000}"/>
    <cellStyle name="Controlecel 3" xfId="262" xr:uid="{00000000-0005-0000-0000-00004C040000}"/>
    <cellStyle name="Controlecel 3 2" xfId="440" xr:uid="{00000000-0005-0000-0000-00004D040000}"/>
    <cellStyle name="Controlecel 3 3" xfId="560" xr:uid="{00000000-0005-0000-0000-00004E040000}"/>
    <cellStyle name="Controlecel 4" xfId="263" xr:uid="{00000000-0005-0000-0000-00004F040000}"/>
    <cellStyle name="Controlecel 4 2" xfId="1060" xr:uid="{00000000-0005-0000-0000-000050040000}"/>
    <cellStyle name="Controlecel 5" xfId="264" xr:uid="{00000000-0005-0000-0000-000051040000}"/>
    <cellStyle name="Controlecel 5 2" xfId="1061" xr:uid="{00000000-0005-0000-0000-000052040000}"/>
    <cellStyle name="Controlecel 6" xfId="265" xr:uid="{00000000-0005-0000-0000-000053040000}"/>
    <cellStyle name="Controlecel 6 2" xfId="1062" xr:uid="{00000000-0005-0000-0000-000054040000}"/>
    <cellStyle name="Controlecel 7" xfId="266" xr:uid="{00000000-0005-0000-0000-000055040000}"/>
    <cellStyle name="Controlecel 7 2" xfId="1063" xr:uid="{00000000-0005-0000-0000-000056040000}"/>
    <cellStyle name="Controlecel 8" xfId="438" xr:uid="{00000000-0005-0000-0000-000057040000}"/>
    <cellStyle name="Controlecel 9" xfId="558" xr:uid="{00000000-0005-0000-0000-000058040000}"/>
    <cellStyle name="Gekoppelde cel 10" xfId="806" xr:uid="{00000000-0005-0000-0000-000059040000}"/>
    <cellStyle name="Gekoppelde cel 11" xfId="807" xr:uid="{00000000-0005-0000-0000-00005A040000}"/>
    <cellStyle name="Gekoppelde cel 12" xfId="679" xr:uid="{00000000-0005-0000-0000-00005B040000}"/>
    <cellStyle name="Gekoppelde cel 13" xfId="805" xr:uid="{00000000-0005-0000-0000-00005C040000}"/>
    <cellStyle name="Gekoppelde cel 14" xfId="620" xr:uid="{00000000-0005-0000-0000-00005D040000}"/>
    <cellStyle name="Gekoppelde cel 15" xfId="681" xr:uid="{00000000-0005-0000-0000-00005E040000}"/>
    <cellStyle name="Gekoppelde cel 2" xfId="267" xr:uid="{00000000-0005-0000-0000-00005F040000}"/>
    <cellStyle name="Gekoppelde cel 2 2" xfId="442" xr:uid="{00000000-0005-0000-0000-000060040000}"/>
    <cellStyle name="Gekoppelde cel 2 3" xfId="562" xr:uid="{00000000-0005-0000-0000-000061040000}"/>
    <cellStyle name="Gekoppelde cel 2 4" xfId="1064" xr:uid="{00000000-0005-0000-0000-000062040000}"/>
    <cellStyle name="Gekoppelde cel 2 5" xfId="1065" xr:uid="{00000000-0005-0000-0000-000063040000}"/>
    <cellStyle name="Gekoppelde cel 2 6" xfId="1066" xr:uid="{00000000-0005-0000-0000-000064040000}"/>
    <cellStyle name="Gekoppelde cel 3" xfId="268" xr:uid="{00000000-0005-0000-0000-000065040000}"/>
    <cellStyle name="Gekoppelde cel 3 2" xfId="443" xr:uid="{00000000-0005-0000-0000-000066040000}"/>
    <cellStyle name="Gekoppelde cel 3 3" xfId="563" xr:uid="{00000000-0005-0000-0000-000067040000}"/>
    <cellStyle name="Gekoppelde cel 4" xfId="269" xr:uid="{00000000-0005-0000-0000-000068040000}"/>
    <cellStyle name="Gekoppelde cel 4 2" xfId="1067" xr:uid="{00000000-0005-0000-0000-000069040000}"/>
    <cellStyle name="Gekoppelde cel 5" xfId="270" xr:uid="{00000000-0005-0000-0000-00006A040000}"/>
    <cellStyle name="Gekoppelde cel 5 2" xfId="1068" xr:uid="{00000000-0005-0000-0000-00006B040000}"/>
    <cellStyle name="Gekoppelde cel 6" xfId="271" xr:uid="{00000000-0005-0000-0000-00006C040000}"/>
    <cellStyle name="Gekoppelde cel 6 2" xfId="1069" xr:uid="{00000000-0005-0000-0000-00006D040000}"/>
    <cellStyle name="Gekoppelde cel 7" xfId="272" xr:uid="{00000000-0005-0000-0000-00006E040000}"/>
    <cellStyle name="Gekoppelde cel 7 2" xfId="1070" xr:uid="{00000000-0005-0000-0000-00006F040000}"/>
    <cellStyle name="Gekoppelde cel 8" xfId="441" xr:uid="{00000000-0005-0000-0000-000070040000}"/>
    <cellStyle name="Gekoppelde cel 9" xfId="561" xr:uid="{00000000-0005-0000-0000-000071040000}"/>
    <cellStyle name="Gevolgde hyperlink" xfId="3140" builtinId="9" hidden="1"/>
    <cellStyle name="Gevolgde hyperlink" xfId="3142" builtinId="9" hidden="1"/>
    <cellStyle name="Gevolgde hyperlink" xfId="3116" builtinId="9" hidden="1"/>
    <cellStyle name="Gevolgde hyperlink" xfId="3118" builtinId="9" hidden="1"/>
    <cellStyle name="Gevolgde hyperlink" xfId="3120" builtinId="9" hidden="1"/>
    <cellStyle name="Gevolgde hyperlink" xfId="3122" builtinId="9" hidden="1"/>
    <cellStyle name="Gevolgde hyperlink" xfId="3148" builtinId="9" hidden="1"/>
    <cellStyle name="Gevolgde hyperlink" xfId="3150" builtinId="9" hidden="1"/>
    <cellStyle name="Gevolgde hyperlink" xfId="3146" builtinId="9" hidden="1"/>
    <cellStyle name="Gevolgde hyperlink" xfId="3108" builtinId="9" hidden="1"/>
    <cellStyle name="Gevolgde hyperlink" xfId="3162" builtinId="9" hidden="1"/>
    <cellStyle name="Gevolgde hyperlink" xfId="3124" builtinId="9" hidden="1"/>
    <cellStyle name="Gevolgde hyperlink" xfId="3112" builtinId="9" hidden="1"/>
    <cellStyle name="Gevolgde hyperlink" xfId="3114" builtinId="9" hidden="1"/>
    <cellStyle name="Gevolgde hyperlink" xfId="3110" builtinId="9" hidden="1"/>
    <cellStyle name="Gevolgde hyperlink" xfId="3132" builtinId="9" hidden="1"/>
    <cellStyle name="Gevolgde hyperlink" xfId="3134" builtinId="9" hidden="1"/>
    <cellStyle name="Gevolgde hyperlink" xfId="3136" builtinId="9" hidden="1"/>
    <cellStyle name="Gevolgde hyperlink" xfId="3138" builtinId="9" hidden="1"/>
    <cellStyle name="Gevolgde hyperlink" xfId="3152" builtinId="9" hidden="1"/>
    <cellStyle name="Gevolgde hyperlink" xfId="3154" builtinId="9" hidden="1"/>
    <cellStyle name="Gevolgde hyperlink" xfId="3156" builtinId="9" hidden="1"/>
    <cellStyle name="Gevolgde hyperlink" xfId="3158" builtinId="9" hidden="1"/>
    <cellStyle name="Gevolgde hyperlink" xfId="3160" builtinId="9" hidden="1"/>
    <cellStyle name="Gevolgde hyperlink" xfId="3126" builtinId="9" hidden="1"/>
    <cellStyle name="Gevolgde hyperlink" xfId="3144" builtinId="9" hidden="1"/>
    <cellStyle name="Gevolgde hyperlink" xfId="3130" builtinId="9" hidden="1"/>
    <cellStyle name="Gevolgde hyperlink" xfId="3128" builtinId="9" hidden="1"/>
    <cellStyle name="Goed 10" xfId="841" xr:uid="{00000000-0005-0000-0000-00008E040000}"/>
    <cellStyle name="Goed 11" xfId="605" xr:uid="{00000000-0005-0000-0000-00008F040000}"/>
    <cellStyle name="Goed 12" xfId="676" xr:uid="{00000000-0005-0000-0000-000090040000}"/>
    <cellStyle name="Goed 13" xfId="845" xr:uid="{00000000-0005-0000-0000-000091040000}"/>
    <cellStyle name="Goed 14" xfId="692" xr:uid="{00000000-0005-0000-0000-000092040000}"/>
    <cellStyle name="Goed 15" xfId="722" xr:uid="{00000000-0005-0000-0000-000093040000}"/>
    <cellStyle name="Goed 2" xfId="273" xr:uid="{00000000-0005-0000-0000-000094040000}"/>
    <cellStyle name="Goed 2 2" xfId="445" xr:uid="{00000000-0005-0000-0000-000095040000}"/>
    <cellStyle name="Goed 2 3" xfId="565" xr:uid="{00000000-0005-0000-0000-000096040000}"/>
    <cellStyle name="Goed 2 4" xfId="1071" xr:uid="{00000000-0005-0000-0000-000097040000}"/>
    <cellStyle name="Goed 2 5" xfId="1072" xr:uid="{00000000-0005-0000-0000-000098040000}"/>
    <cellStyle name="Goed 2 6" xfId="1073" xr:uid="{00000000-0005-0000-0000-000099040000}"/>
    <cellStyle name="Goed 3" xfId="274" xr:uid="{00000000-0005-0000-0000-00009A040000}"/>
    <cellStyle name="Goed 3 2" xfId="446" xr:uid="{00000000-0005-0000-0000-00009B040000}"/>
    <cellStyle name="Goed 3 3" xfId="566" xr:uid="{00000000-0005-0000-0000-00009C040000}"/>
    <cellStyle name="Goed 4" xfId="275" xr:uid="{00000000-0005-0000-0000-00009D040000}"/>
    <cellStyle name="Goed 4 2" xfId="1074" xr:uid="{00000000-0005-0000-0000-00009E040000}"/>
    <cellStyle name="Goed 5" xfId="276" xr:uid="{00000000-0005-0000-0000-00009F040000}"/>
    <cellStyle name="Goed 5 2" xfId="1075" xr:uid="{00000000-0005-0000-0000-0000A0040000}"/>
    <cellStyle name="Goed 6" xfId="277" xr:uid="{00000000-0005-0000-0000-0000A1040000}"/>
    <cellStyle name="Goed 6 2" xfId="1076" xr:uid="{00000000-0005-0000-0000-0000A2040000}"/>
    <cellStyle name="Goed 7" xfId="278" xr:uid="{00000000-0005-0000-0000-0000A3040000}"/>
    <cellStyle name="Goed 7 2" xfId="1077" xr:uid="{00000000-0005-0000-0000-0000A4040000}"/>
    <cellStyle name="Goed 8" xfId="444" xr:uid="{00000000-0005-0000-0000-0000A5040000}"/>
    <cellStyle name="Goed 9" xfId="564" xr:uid="{00000000-0005-0000-0000-0000A6040000}"/>
    <cellStyle name="Hyperlink" xfId="3115" builtinId="8" hidden="1"/>
    <cellStyle name="Hyperlink" xfId="3117" builtinId="8" hidden="1"/>
    <cellStyle name="Hyperlink" xfId="3119" builtinId="8" hidden="1"/>
    <cellStyle name="Hyperlink" xfId="3121" builtinId="8" hidden="1"/>
    <cellStyle name="Hyperlink" xfId="3123" builtinId="8" hidden="1"/>
    <cellStyle name="Hyperlink" xfId="3149" builtinId="8" hidden="1"/>
    <cellStyle name="Hyperlink" xfId="3143" builtinId="8" hidden="1"/>
    <cellStyle name="Hyperlink" xfId="3147" builtinId="8" hidden="1"/>
    <cellStyle name="Hyperlink" xfId="3145" builtinId="8" hidden="1"/>
    <cellStyle name="Hyperlink" xfId="3111" builtinId="8" hidden="1"/>
    <cellStyle name="Hyperlink" xfId="3113" builtinId="8" hidden="1"/>
    <cellStyle name="Hyperlink" xfId="3109" builtinId="8" hidden="1"/>
    <cellStyle name="Hyperlink" xfId="3107" builtinId="8" hidden="1"/>
    <cellStyle name="Hyperlink" xfId="3133" builtinId="8" hidden="1"/>
    <cellStyle name="Hyperlink" xfId="3135" builtinId="8" hidden="1"/>
    <cellStyle name="Hyperlink" xfId="3137" builtinId="8" hidden="1"/>
    <cellStyle name="Hyperlink" xfId="3139" builtinId="8" hidden="1"/>
    <cellStyle name="Hyperlink" xfId="3141" builtinId="8" hidden="1"/>
    <cellStyle name="Hyperlink" xfId="3129" builtinId="8" hidden="1"/>
    <cellStyle name="Hyperlink" xfId="3153" builtinId="8" hidden="1"/>
    <cellStyle name="Hyperlink" xfId="3155" builtinId="8" hidden="1"/>
    <cellStyle name="Hyperlink" xfId="3157" builtinId="8" hidden="1"/>
    <cellStyle name="Hyperlink" xfId="3159" builtinId="8" hidden="1"/>
    <cellStyle name="Hyperlink" xfId="3161" builtinId="8" hidden="1"/>
    <cellStyle name="Hyperlink" xfId="3125" builtinId="8" hidden="1"/>
    <cellStyle name="Hyperlink" xfId="3151" builtinId="8" hidden="1"/>
    <cellStyle name="Hyperlink" xfId="3127" builtinId="8" hidden="1"/>
    <cellStyle name="Hyperlink" xfId="3131" builtinId="8" hidden="1"/>
    <cellStyle name="Hyperlink 2" xfId="1168" xr:uid="{00000000-0005-0000-0000-0000C3040000}"/>
    <cellStyle name="Hyperlink 2 2" xfId="447" xr:uid="{00000000-0005-0000-0000-0000C4040000}"/>
    <cellStyle name="Hyperlink 2 3" xfId="567" xr:uid="{00000000-0005-0000-0000-0000C5040000}"/>
    <cellStyle name="Hyperlink 2 4" xfId="1078" xr:uid="{00000000-0005-0000-0000-0000C6040000}"/>
    <cellStyle name="Hyperlink 2 5" xfId="1079" xr:uid="{00000000-0005-0000-0000-0000C7040000}"/>
    <cellStyle name="Hyperlink 2 6" xfId="1080" xr:uid="{00000000-0005-0000-0000-0000C8040000}"/>
    <cellStyle name="Invoer 10" xfId="747" xr:uid="{00000000-0005-0000-0000-0000C9040000}"/>
    <cellStyle name="Invoer 10 2" xfId="1393" xr:uid="{00000000-0005-0000-0000-0000CA040000}"/>
    <cellStyle name="Invoer 10 2 2" xfId="2047" xr:uid="{00000000-0005-0000-0000-0000CB040000}"/>
    <cellStyle name="Invoer 10 2 3" xfId="2324" xr:uid="{00000000-0005-0000-0000-0000CC040000}"/>
    <cellStyle name="Invoer 10 2 4" xfId="2576" xr:uid="{00000000-0005-0000-0000-0000CD040000}"/>
    <cellStyle name="Invoer 10 3" xfId="1677" xr:uid="{00000000-0005-0000-0000-0000CE040000}"/>
    <cellStyle name="Invoer 10 3 2" xfId="2201" xr:uid="{00000000-0005-0000-0000-0000CF040000}"/>
    <cellStyle name="Invoer 10 3 3" xfId="2478" xr:uid="{00000000-0005-0000-0000-0000D0040000}"/>
    <cellStyle name="Invoer 10 3 4" xfId="2706" xr:uid="{00000000-0005-0000-0000-0000D1040000}"/>
    <cellStyle name="Invoer 10 4" xfId="1580" xr:uid="{00000000-0005-0000-0000-0000D2040000}"/>
    <cellStyle name="Invoer 10 5" xfId="1446" xr:uid="{00000000-0005-0000-0000-0000D3040000}"/>
    <cellStyle name="Invoer 10 6" xfId="1859" xr:uid="{00000000-0005-0000-0000-0000D4040000}"/>
    <cellStyle name="Invoer 10 7" xfId="1729" xr:uid="{00000000-0005-0000-0000-0000D5040000}"/>
    <cellStyle name="Invoer 10 8" xfId="2804" xr:uid="{00000000-0005-0000-0000-0000D6040000}"/>
    <cellStyle name="Invoer 11" xfId="825" xr:uid="{00000000-0005-0000-0000-0000D7040000}"/>
    <cellStyle name="Invoer 11 2" xfId="1407" xr:uid="{00000000-0005-0000-0000-0000D8040000}"/>
    <cellStyle name="Invoer 11 2 2" xfId="2057" xr:uid="{00000000-0005-0000-0000-0000D9040000}"/>
    <cellStyle name="Invoer 11 2 3" xfId="2334" xr:uid="{00000000-0005-0000-0000-0000DA040000}"/>
    <cellStyle name="Invoer 11 2 4" xfId="2585" xr:uid="{00000000-0005-0000-0000-0000DB040000}"/>
    <cellStyle name="Invoer 11 3" xfId="1626" xr:uid="{00000000-0005-0000-0000-0000DC040000}"/>
    <cellStyle name="Invoer 11 3 2" xfId="2150" xr:uid="{00000000-0005-0000-0000-0000DD040000}"/>
    <cellStyle name="Invoer 11 3 3" xfId="2427" xr:uid="{00000000-0005-0000-0000-0000DE040000}"/>
    <cellStyle name="Invoer 11 3 4" xfId="2660" xr:uid="{00000000-0005-0000-0000-0000DF040000}"/>
    <cellStyle name="Invoer 11 4" xfId="1769" xr:uid="{00000000-0005-0000-0000-0000E0040000}"/>
    <cellStyle name="Invoer 11 5" xfId="1858" xr:uid="{00000000-0005-0000-0000-0000E1040000}"/>
    <cellStyle name="Invoer 11 6" xfId="1733" xr:uid="{00000000-0005-0000-0000-0000E2040000}"/>
    <cellStyle name="Invoer 11 7" xfId="1743" xr:uid="{00000000-0005-0000-0000-0000E3040000}"/>
    <cellStyle name="Invoer 11 8" xfId="2814" xr:uid="{00000000-0005-0000-0000-0000E4040000}"/>
    <cellStyle name="Invoer 12" xfId="795" xr:uid="{00000000-0005-0000-0000-0000E5040000}"/>
    <cellStyle name="Invoer 12 2" xfId="1404" xr:uid="{00000000-0005-0000-0000-0000E6040000}"/>
    <cellStyle name="Invoer 12 2 2" xfId="2055" xr:uid="{00000000-0005-0000-0000-0000E7040000}"/>
    <cellStyle name="Invoer 12 2 3" xfId="2332" xr:uid="{00000000-0005-0000-0000-0000E8040000}"/>
    <cellStyle name="Invoer 12 2 4" xfId="2583" xr:uid="{00000000-0005-0000-0000-0000E9040000}"/>
    <cellStyle name="Invoer 12 3" xfId="1613" xr:uid="{00000000-0005-0000-0000-0000EA040000}"/>
    <cellStyle name="Invoer 12 3 2" xfId="2137" xr:uid="{00000000-0005-0000-0000-0000EB040000}"/>
    <cellStyle name="Invoer 12 3 3" xfId="2414" xr:uid="{00000000-0005-0000-0000-0000EC040000}"/>
    <cellStyle name="Invoer 12 3 4" xfId="2648" xr:uid="{00000000-0005-0000-0000-0000ED040000}"/>
    <cellStyle name="Invoer 12 4" xfId="1403" xr:uid="{00000000-0005-0000-0000-0000EE040000}"/>
    <cellStyle name="Invoer 12 5" xfId="1275" xr:uid="{00000000-0005-0000-0000-0000EF040000}"/>
    <cellStyle name="Invoer 12 6" xfId="1915" xr:uid="{00000000-0005-0000-0000-0000F0040000}"/>
    <cellStyle name="Invoer 12 7" xfId="1960" xr:uid="{00000000-0005-0000-0000-0000F1040000}"/>
    <cellStyle name="Invoer 12 8" xfId="2812" xr:uid="{00000000-0005-0000-0000-0000F2040000}"/>
    <cellStyle name="Invoer 13" xfId="631" xr:uid="{00000000-0005-0000-0000-0000F3040000}"/>
    <cellStyle name="Invoer 13 2" xfId="1371" xr:uid="{00000000-0005-0000-0000-0000F4040000}"/>
    <cellStyle name="Invoer 13 2 2" xfId="2037" xr:uid="{00000000-0005-0000-0000-0000F5040000}"/>
    <cellStyle name="Invoer 13 2 3" xfId="2314" xr:uid="{00000000-0005-0000-0000-0000F6040000}"/>
    <cellStyle name="Invoer 13 2 4" xfId="2566" xr:uid="{00000000-0005-0000-0000-0000F7040000}"/>
    <cellStyle name="Invoer 13 3" xfId="1649" xr:uid="{00000000-0005-0000-0000-0000F8040000}"/>
    <cellStyle name="Invoer 13 3 2" xfId="2173" xr:uid="{00000000-0005-0000-0000-0000F9040000}"/>
    <cellStyle name="Invoer 13 3 3" xfId="2450" xr:uid="{00000000-0005-0000-0000-0000FA040000}"/>
    <cellStyle name="Invoer 13 3 4" xfId="2682" xr:uid="{00000000-0005-0000-0000-0000FB040000}"/>
    <cellStyle name="Invoer 13 4" xfId="1781" xr:uid="{00000000-0005-0000-0000-0000FC040000}"/>
    <cellStyle name="Invoer 13 5" xfId="1563" xr:uid="{00000000-0005-0000-0000-0000FD040000}"/>
    <cellStyle name="Invoer 13 6" xfId="1575" xr:uid="{00000000-0005-0000-0000-0000FE040000}"/>
    <cellStyle name="Invoer 13 7" xfId="2620" xr:uid="{00000000-0005-0000-0000-0000FF040000}"/>
    <cellStyle name="Invoer 13 8" xfId="2794" xr:uid="{00000000-0005-0000-0000-000000050000}"/>
    <cellStyle name="Invoer 14" xfId="707" xr:uid="{00000000-0005-0000-0000-000001050000}"/>
    <cellStyle name="Invoer 14 2" xfId="1382" xr:uid="{00000000-0005-0000-0000-000002050000}"/>
    <cellStyle name="Invoer 14 2 2" xfId="2042" xr:uid="{00000000-0005-0000-0000-000003050000}"/>
    <cellStyle name="Invoer 14 2 3" xfId="2319" xr:uid="{00000000-0005-0000-0000-000004050000}"/>
    <cellStyle name="Invoer 14 2 4" xfId="2571" xr:uid="{00000000-0005-0000-0000-000005050000}"/>
    <cellStyle name="Invoer 14 3" xfId="1643" xr:uid="{00000000-0005-0000-0000-000006050000}"/>
    <cellStyle name="Invoer 14 3 2" xfId="2167" xr:uid="{00000000-0005-0000-0000-000007050000}"/>
    <cellStyle name="Invoer 14 3 3" xfId="2444" xr:uid="{00000000-0005-0000-0000-000008050000}"/>
    <cellStyle name="Invoer 14 3 4" xfId="2676" xr:uid="{00000000-0005-0000-0000-000009050000}"/>
    <cellStyle name="Invoer 14 4" xfId="1568" xr:uid="{00000000-0005-0000-0000-00000A050000}"/>
    <cellStyle name="Invoer 14 5" xfId="1410" xr:uid="{00000000-0005-0000-0000-00000B050000}"/>
    <cellStyle name="Invoer 14 6" xfId="1274" xr:uid="{00000000-0005-0000-0000-00000C050000}"/>
    <cellStyle name="Invoer 14 7" xfId="2250" xr:uid="{00000000-0005-0000-0000-00000D050000}"/>
    <cellStyle name="Invoer 14 8" xfId="2799" xr:uid="{00000000-0005-0000-0000-00000E050000}"/>
    <cellStyle name="Invoer 15" xfId="749" xr:uid="{00000000-0005-0000-0000-00000F050000}"/>
    <cellStyle name="Invoer 15 2" xfId="1394" xr:uid="{00000000-0005-0000-0000-000010050000}"/>
    <cellStyle name="Invoer 15 2 2" xfId="2048" xr:uid="{00000000-0005-0000-0000-000011050000}"/>
    <cellStyle name="Invoer 15 2 3" xfId="2325" xr:uid="{00000000-0005-0000-0000-000012050000}"/>
    <cellStyle name="Invoer 15 2 4" xfId="2577" xr:uid="{00000000-0005-0000-0000-000013050000}"/>
    <cellStyle name="Invoer 15 3" xfId="1676" xr:uid="{00000000-0005-0000-0000-000014050000}"/>
    <cellStyle name="Invoer 15 3 2" xfId="2200" xr:uid="{00000000-0005-0000-0000-000015050000}"/>
    <cellStyle name="Invoer 15 3 3" xfId="2477" xr:uid="{00000000-0005-0000-0000-000016050000}"/>
    <cellStyle name="Invoer 15 3 4" xfId="2705" xr:uid="{00000000-0005-0000-0000-000017050000}"/>
    <cellStyle name="Invoer 15 4" xfId="1721" xr:uid="{00000000-0005-0000-0000-000018050000}"/>
    <cellStyle name="Invoer 15 5" xfId="1790" xr:uid="{00000000-0005-0000-0000-000019050000}"/>
    <cellStyle name="Invoer 15 6" xfId="2098" xr:uid="{00000000-0005-0000-0000-00001A050000}"/>
    <cellStyle name="Invoer 15 7" xfId="1727" xr:uid="{00000000-0005-0000-0000-00001B050000}"/>
    <cellStyle name="Invoer 15 8" xfId="2805" xr:uid="{00000000-0005-0000-0000-00001C050000}"/>
    <cellStyle name="Invoer 2" xfId="279" xr:uid="{00000000-0005-0000-0000-00001D050000}"/>
    <cellStyle name="Invoer 2 10" xfId="2102" xr:uid="{00000000-0005-0000-0000-00001E050000}"/>
    <cellStyle name="Invoer 2 11" xfId="1449" xr:uid="{00000000-0005-0000-0000-00001F050000}"/>
    <cellStyle name="Invoer 2 12" xfId="1785" xr:uid="{00000000-0005-0000-0000-000020050000}"/>
    <cellStyle name="Invoer 2 13" xfId="2740" xr:uid="{00000000-0005-0000-0000-000021050000}"/>
    <cellStyle name="Invoer 2 2" xfId="449" xr:uid="{00000000-0005-0000-0000-000022050000}"/>
    <cellStyle name="Invoer 2 2 2" xfId="1324" xr:uid="{00000000-0005-0000-0000-000023050000}"/>
    <cellStyle name="Invoer 2 2 2 2" xfId="2011" xr:uid="{00000000-0005-0000-0000-000024050000}"/>
    <cellStyle name="Invoer 2 2 2 3" xfId="2288" xr:uid="{00000000-0005-0000-0000-000025050000}"/>
    <cellStyle name="Invoer 2 2 2 4" xfId="2542" xr:uid="{00000000-0005-0000-0000-000026050000}"/>
    <cellStyle name="Invoer 2 2 3" xfId="1697" xr:uid="{00000000-0005-0000-0000-000027050000}"/>
    <cellStyle name="Invoer 2 2 3 2" xfId="2221" xr:uid="{00000000-0005-0000-0000-000028050000}"/>
    <cellStyle name="Invoer 2 2 3 3" xfId="2498" xr:uid="{00000000-0005-0000-0000-000029050000}"/>
    <cellStyle name="Invoer 2 2 3 4" xfId="2724" xr:uid="{00000000-0005-0000-0000-00002A050000}"/>
    <cellStyle name="Invoer 2 2 4" xfId="1793" xr:uid="{00000000-0005-0000-0000-00002B050000}"/>
    <cellStyle name="Invoer 2 2 5" xfId="1864" xr:uid="{00000000-0005-0000-0000-00002C050000}"/>
    <cellStyle name="Invoer 2 2 6" xfId="1958" xr:uid="{00000000-0005-0000-0000-00002D050000}"/>
    <cellStyle name="Invoer 2 2 7" xfId="1437" xr:uid="{00000000-0005-0000-0000-00002E050000}"/>
    <cellStyle name="Invoer 2 2 8" xfId="2768" xr:uid="{00000000-0005-0000-0000-00002F050000}"/>
    <cellStyle name="Invoer 2 3" xfId="569" xr:uid="{00000000-0005-0000-0000-000030050000}"/>
    <cellStyle name="Invoer 2 3 2" xfId="1350" xr:uid="{00000000-0005-0000-0000-000031050000}"/>
    <cellStyle name="Invoer 2 3 2 2" xfId="2024" xr:uid="{00000000-0005-0000-0000-000032050000}"/>
    <cellStyle name="Invoer 2 3 2 3" xfId="2301" xr:uid="{00000000-0005-0000-0000-000033050000}"/>
    <cellStyle name="Invoer 2 3 2 4" xfId="2554" xr:uid="{00000000-0005-0000-0000-000034050000}"/>
    <cellStyle name="Invoer 2 3 3" xfId="1695" xr:uid="{00000000-0005-0000-0000-000035050000}"/>
    <cellStyle name="Invoer 2 3 3 2" xfId="2219" xr:uid="{00000000-0005-0000-0000-000036050000}"/>
    <cellStyle name="Invoer 2 3 3 3" xfId="2496" xr:uid="{00000000-0005-0000-0000-000037050000}"/>
    <cellStyle name="Invoer 2 3 3 4" xfId="2722" xr:uid="{00000000-0005-0000-0000-000038050000}"/>
    <cellStyle name="Invoer 2 3 4" xfId="1834" xr:uid="{00000000-0005-0000-0000-000039050000}"/>
    <cellStyle name="Invoer 2 3 5" xfId="1436" xr:uid="{00000000-0005-0000-0000-00003A050000}"/>
    <cellStyle name="Invoer 2 3 6" xfId="1791" xr:uid="{00000000-0005-0000-0000-00003B050000}"/>
    <cellStyle name="Invoer 2 3 7" xfId="1429" xr:uid="{00000000-0005-0000-0000-00003C050000}"/>
    <cellStyle name="Invoer 2 3 8" xfId="2781" xr:uid="{00000000-0005-0000-0000-00003D050000}"/>
    <cellStyle name="Invoer 2 4" xfId="1081" xr:uid="{00000000-0005-0000-0000-00003E050000}"/>
    <cellStyle name="Invoer 2 4 2" xfId="1458" xr:uid="{00000000-0005-0000-0000-00003F050000}"/>
    <cellStyle name="Invoer 2 4 2 2" xfId="2070" xr:uid="{00000000-0005-0000-0000-000040050000}"/>
    <cellStyle name="Invoer 2 4 2 3" xfId="2347" xr:uid="{00000000-0005-0000-0000-000041050000}"/>
    <cellStyle name="Invoer 2 4 2 4" xfId="2598" xr:uid="{00000000-0005-0000-0000-000042050000}"/>
    <cellStyle name="Invoer 2 4 3" xfId="1640" xr:uid="{00000000-0005-0000-0000-000043050000}"/>
    <cellStyle name="Invoer 2 4 3 2" xfId="2164" xr:uid="{00000000-0005-0000-0000-000044050000}"/>
    <cellStyle name="Invoer 2 4 3 3" xfId="2441" xr:uid="{00000000-0005-0000-0000-000045050000}"/>
    <cellStyle name="Invoer 2 4 3 4" xfId="2673" xr:uid="{00000000-0005-0000-0000-000046050000}"/>
    <cellStyle name="Invoer 2 4 4" xfId="1863" xr:uid="{00000000-0005-0000-0000-000047050000}"/>
    <cellStyle name="Invoer 2 4 5" xfId="1921" xr:uid="{00000000-0005-0000-0000-000048050000}"/>
    <cellStyle name="Invoer 2 4 6" xfId="1904" xr:uid="{00000000-0005-0000-0000-000049050000}"/>
    <cellStyle name="Invoer 2 4 7" xfId="1439" xr:uid="{00000000-0005-0000-0000-00004A050000}"/>
    <cellStyle name="Invoer 2 4 8" xfId="2896" xr:uid="{00000000-0005-0000-0000-00004B050000}"/>
    <cellStyle name="Invoer 2 5" xfId="1082" xr:uid="{00000000-0005-0000-0000-00004C050000}"/>
    <cellStyle name="Invoer 2 5 2" xfId="1459" xr:uid="{00000000-0005-0000-0000-00004D050000}"/>
    <cellStyle name="Invoer 2 5 2 2" xfId="2071" xr:uid="{00000000-0005-0000-0000-00004E050000}"/>
    <cellStyle name="Invoer 2 5 2 3" xfId="2348" xr:uid="{00000000-0005-0000-0000-00004F050000}"/>
    <cellStyle name="Invoer 2 5 2 4" xfId="2599" xr:uid="{00000000-0005-0000-0000-000050050000}"/>
    <cellStyle name="Invoer 2 5 3" xfId="1651" xr:uid="{00000000-0005-0000-0000-000051050000}"/>
    <cellStyle name="Invoer 2 5 3 2" xfId="2175" xr:uid="{00000000-0005-0000-0000-000052050000}"/>
    <cellStyle name="Invoer 2 5 3 3" xfId="2452" xr:uid="{00000000-0005-0000-0000-000053050000}"/>
    <cellStyle name="Invoer 2 5 3 4" xfId="2684" xr:uid="{00000000-0005-0000-0000-000054050000}"/>
    <cellStyle name="Invoer 2 5 4" xfId="1716" xr:uid="{00000000-0005-0000-0000-000055050000}"/>
    <cellStyle name="Invoer 2 5 5" xfId="1434" xr:uid="{00000000-0005-0000-0000-000056050000}"/>
    <cellStyle name="Invoer 2 5 6" xfId="1738" xr:uid="{00000000-0005-0000-0000-000057050000}"/>
    <cellStyle name="Invoer 2 5 7" xfId="1428" xr:uid="{00000000-0005-0000-0000-000058050000}"/>
    <cellStyle name="Invoer 2 5 8" xfId="2897" xr:uid="{00000000-0005-0000-0000-000059050000}"/>
    <cellStyle name="Invoer 2 6" xfId="1083" xr:uid="{00000000-0005-0000-0000-00005A050000}"/>
    <cellStyle name="Invoer 2 6 2" xfId="1460" xr:uid="{00000000-0005-0000-0000-00005B050000}"/>
    <cellStyle name="Invoer 2 6 2 2" xfId="2072" xr:uid="{00000000-0005-0000-0000-00005C050000}"/>
    <cellStyle name="Invoer 2 6 2 3" xfId="2349" xr:uid="{00000000-0005-0000-0000-00005D050000}"/>
    <cellStyle name="Invoer 2 6 2 4" xfId="2600" xr:uid="{00000000-0005-0000-0000-00005E050000}"/>
    <cellStyle name="Invoer 2 6 3" xfId="1647" xr:uid="{00000000-0005-0000-0000-00005F050000}"/>
    <cellStyle name="Invoer 2 6 3 2" xfId="2171" xr:uid="{00000000-0005-0000-0000-000060050000}"/>
    <cellStyle name="Invoer 2 6 3 3" xfId="2448" xr:uid="{00000000-0005-0000-0000-000061050000}"/>
    <cellStyle name="Invoer 2 6 3 4" xfId="2680" xr:uid="{00000000-0005-0000-0000-000062050000}"/>
    <cellStyle name="Invoer 2 6 4" xfId="1432" xr:uid="{00000000-0005-0000-0000-000063050000}"/>
    <cellStyle name="Invoer 2 6 5" xfId="1567" xr:uid="{00000000-0005-0000-0000-000064050000}"/>
    <cellStyle name="Invoer 2 6 6" xfId="1896" xr:uid="{00000000-0005-0000-0000-000065050000}"/>
    <cellStyle name="Invoer 2 6 7" xfId="2101" xr:uid="{00000000-0005-0000-0000-000066050000}"/>
    <cellStyle name="Invoer 2 6 8" xfId="2898" xr:uid="{00000000-0005-0000-0000-000067050000}"/>
    <cellStyle name="Invoer 2 7" xfId="1286" xr:uid="{00000000-0005-0000-0000-000068050000}"/>
    <cellStyle name="Invoer 2 7 2" xfId="1983" xr:uid="{00000000-0005-0000-0000-000069050000}"/>
    <cellStyle name="Invoer 2 7 3" xfId="2260" xr:uid="{00000000-0005-0000-0000-00006A050000}"/>
    <cellStyle name="Invoer 2 7 4" xfId="2517" xr:uid="{00000000-0005-0000-0000-00006B050000}"/>
    <cellStyle name="Invoer 2 8" xfId="1653" xr:uid="{00000000-0005-0000-0000-00006C050000}"/>
    <cellStyle name="Invoer 2 8 2" xfId="2177" xr:uid="{00000000-0005-0000-0000-00006D050000}"/>
    <cellStyle name="Invoer 2 8 3" xfId="2454" xr:uid="{00000000-0005-0000-0000-00006E050000}"/>
    <cellStyle name="Invoer 2 8 4" xfId="2686" xr:uid="{00000000-0005-0000-0000-00006F050000}"/>
    <cellStyle name="Invoer 2 9" xfId="1749" xr:uid="{00000000-0005-0000-0000-000070050000}"/>
    <cellStyle name="Invoer 3" xfId="280" xr:uid="{00000000-0005-0000-0000-000071050000}"/>
    <cellStyle name="Invoer 3 10" xfId="2741" xr:uid="{00000000-0005-0000-0000-000072050000}"/>
    <cellStyle name="Invoer 3 2" xfId="450" xr:uid="{00000000-0005-0000-0000-000073050000}"/>
    <cellStyle name="Invoer 3 2 2" xfId="1325" xr:uid="{00000000-0005-0000-0000-000074050000}"/>
    <cellStyle name="Invoer 3 2 2 2" xfId="2012" xr:uid="{00000000-0005-0000-0000-000075050000}"/>
    <cellStyle name="Invoer 3 2 2 3" xfId="2289" xr:uid="{00000000-0005-0000-0000-000076050000}"/>
    <cellStyle name="Invoer 3 2 2 4" xfId="2543" xr:uid="{00000000-0005-0000-0000-000077050000}"/>
    <cellStyle name="Invoer 3 2 3" xfId="1698" xr:uid="{00000000-0005-0000-0000-000078050000}"/>
    <cellStyle name="Invoer 3 2 3 2" xfId="2222" xr:uid="{00000000-0005-0000-0000-000079050000}"/>
    <cellStyle name="Invoer 3 2 3 3" xfId="2499" xr:uid="{00000000-0005-0000-0000-00007A050000}"/>
    <cellStyle name="Invoer 3 2 3 4" xfId="2725" xr:uid="{00000000-0005-0000-0000-00007B050000}"/>
    <cellStyle name="Invoer 3 2 4" xfId="1758" xr:uid="{00000000-0005-0000-0000-00007C050000}"/>
    <cellStyle name="Invoer 3 2 5" xfId="1442" xr:uid="{00000000-0005-0000-0000-00007D050000}"/>
    <cellStyle name="Invoer 3 2 6" xfId="1582" xr:uid="{00000000-0005-0000-0000-00007E050000}"/>
    <cellStyle name="Invoer 3 2 7" xfId="1260" xr:uid="{00000000-0005-0000-0000-00007F050000}"/>
    <cellStyle name="Invoer 3 2 8" xfId="2769" xr:uid="{00000000-0005-0000-0000-000080050000}"/>
    <cellStyle name="Invoer 3 3" xfId="570" xr:uid="{00000000-0005-0000-0000-000081050000}"/>
    <cellStyle name="Invoer 3 3 2" xfId="1351" xr:uid="{00000000-0005-0000-0000-000082050000}"/>
    <cellStyle name="Invoer 3 3 2 2" xfId="2025" xr:uid="{00000000-0005-0000-0000-000083050000}"/>
    <cellStyle name="Invoer 3 3 2 3" xfId="2302" xr:uid="{00000000-0005-0000-0000-000084050000}"/>
    <cellStyle name="Invoer 3 3 2 4" xfId="2555" xr:uid="{00000000-0005-0000-0000-000085050000}"/>
    <cellStyle name="Invoer 3 3 3" xfId="1694" xr:uid="{00000000-0005-0000-0000-000086050000}"/>
    <cellStyle name="Invoer 3 3 3 2" xfId="2218" xr:uid="{00000000-0005-0000-0000-000087050000}"/>
    <cellStyle name="Invoer 3 3 3 3" xfId="2495" xr:uid="{00000000-0005-0000-0000-000088050000}"/>
    <cellStyle name="Invoer 3 3 3 4" xfId="2721" xr:uid="{00000000-0005-0000-0000-000089050000}"/>
    <cellStyle name="Invoer 3 3 4" xfId="1256" xr:uid="{00000000-0005-0000-0000-00008A050000}"/>
    <cellStyle name="Invoer 3 3 5" xfId="1368" xr:uid="{00000000-0005-0000-0000-00008B050000}"/>
    <cellStyle name="Invoer 3 3 6" xfId="1861" xr:uid="{00000000-0005-0000-0000-00008C050000}"/>
    <cellStyle name="Invoer 3 3 7" xfId="2107" xr:uid="{00000000-0005-0000-0000-00008D050000}"/>
    <cellStyle name="Invoer 3 3 8" xfId="2782" xr:uid="{00000000-0005-0000-0000-00008E050000}"/>
    <cellStyle name="Invoer 3 4" xfId="1287" xr:uid="{00000000-0005-0000-0000-00008F050000}"/>
    <cellStyle name="Invoer 3 4 2" xfId="1984" xr:uid="{00000000-0005-0000-0000-000090050000}"/>
    <cellStyle name="Invoer 3 4 3" xfId="2261" xr:uid="{00000000-0005-0000-0000-000091050000}"/>
    <cellStyle name="Invoer 3 4 4" xfId="2518" xr:uid="{00000000-0005-0000-0000-000092050000}"/>
    <cellStyle name="Invoer 3 5" xfId="1645" xr:uid="{00000000-0005-0000-0000-000093050000}"/>
    <cellStyle name="Invoer 3 5 2" xfId="2169" xr:uid="{00000000-0005-0000-0000-000094050000}"/>
    <cellStyle name="Invoer 3 5 3" xfId="2446" xr:uid="{00000000-0005-0000-0000-000095050000}"/>
    <cellStyle name="Invoer 3 5 4" xfId="2678" xr:uid="{00000000-0005-0000-0000-000096050000}"/>
    <cellStyle name="Invoer 3 6" xfId="1737" xr:uid="{00000000-0005-0000-0000-000097050000}"/>
    <cellStyle name="Invoer 3 7" xfId="2103" xr:uid="{00000000-0005-0000-0000-000098050000}"/>
    <cellStyle name="Invoer 3 8" xfId="2249" xr:uid="{00000000-0005-0000-0000-000099050000}"/>
    <cellStyle name="Invoer 3 9" xfId="2507" xr:uid="{00000000-0005-0000-0000-00009A050000}"/>
    <cellStyle name="Invoer 4" xfId="281" xr:uid="{00000000-0005-0000-0000-00009B050000}"/>
    <cellStyle name="Invoer 4 2" xfId="1084" xr:uid="{00000000-0005-0000-0000-00009C050000}"/>
    <cellStyle name="Invoer 4 2 2" xfId="1461" xr:uid="{00000000-0005-0000-0000-00009D050000}"/>
    <cellStyle name="Invoer 4 2 2 2" xfId="2073" xr:uid="{00000000-0005-0000-0000-00009E050000}"/>
    <cellStyle name="Invoer 4 2 2 3" xfId="2350" xr:uid="{00000000-0005-0000-0000-00009F050000}"/>
    <cellStyle name="Invoer 4 2 2 4" xfId="2601" xr:uid="{00000000-0005-0000-0000-0000A0050000}"/>
    <cellStyle name="Invoer 4 2 3" xfId="1622" xr:uid="{00000000-0005-0000-0000-0000A1050000}"/>
    <cellStyle name="Invoer 4 2 3 2" xfId="2146" xr:uid="{00000000-0005-0000-0000-0000A2050000}"/>
    <cellStyle name="Invoer 4 2 3 3" xfId="2423" xr:uid="{00000000-0005-0000-0000-0000A3050000}"/>
    <cellStyle name="Invoer 4 2 3 4" xfId="2656" xr:uid="{00000000-0005-0000-0000-0000A4050000}"/>
    <cellStyle name="Invoer 4 2 4" xfId="1365" xr:uid="{00000000-0005-0000-0000-0000A5050000}"/>
    <cellStyle name="Invoer 4 2 5" xfId="1828" xr:uid="{00000000-0005-0000-0000-0000A6050000}"/>
    <cellStyle name="Invoer 4 2 6" xfId="1924" xr:uid="{00000000-0005-0000-0000-0000A7050000}"/>
    <cellStyle name="Invoer 4 2 7" xfId="1893" xr:uid="{00000000-0005-0000-0000-0000A8050000}"/>
    <cellStyle name="Invoer 4 2 8" xfId="2899" xr:uid="{00000000-0005-0000-0000-0000A9050000}"/>
    <cellStyle name="Invoer 4 3" xfId="1288" xr:uid="{00000000-0005-0000-0000-0000AA050000}"/>
    <cellStyle name="Invoer 4 3 2" xfId="1985" xr:uid="{00000000-0005-0000-0000-0000AB050000}"/>
    <cellStyle name="Invoer 4 3 3" xfId="2262" xr:uid="{00000000-0005-0000-0000-0000AC050000}"/>
    <cellStyle name="Invoer 4 3 4" xfId="2519" xr:uid="{00000000-0005-0000-0000-0000AD050000}"/>
    <cellStyle name="Invoer 4 4" xfId="1654" xr:uid="{00000000-0005-0000-0000-0000AE050000}"/>
    <cellStyle name="Invoer 4 4 2" xfId="2178" xr:uid="{00000000-0005-0000-0000-0000AF050000}"/>
    <cellStyle name="Invoer 4 4 3" xfId="2455" xr:uid="{00000000-0005-0000-0000-0000B0050000}"/>
    <cellStyle name="Invoer 4 4 4" xfId="2687" xr:uid="{00000000-0005-0000-0000-0000B1050000}"/>
    <cellStyle name="Invoer 4 5" xfId="1854" xr:uid="{00000000-0005-0000-0000-0000B2050000}"/>
    <cellStyle name="Invoer 4 6" xfId="1968" xr:uid="{00000000-0005-0000-0000-0000B3050000}"/>
    <cellStyle name="Invoer 4 7" xfId="2253" xr:uid="{00000000-0005-0000-0000-0000B4050000}"/>
    <cellStyle name="Invoer 4 8" xfId="2510" xr:uid="{00000000-0005-0000-0000-0000B5050000}"/>
    <cellStyle name="Invoer 4 9" xfId="2742" xr:uid="{00000000-0005-0000-0000-0000B6050000}"/>
    <cellStyle name="Invoer 5" xfId="282" xr:uid="{00000000-0005-0000-0000-0000B7050000}"/>
    <cellStyle name="Invoer 5 2" xfId="1085" xr:uid="{00000000-0005-0000-0000-0000B8050000}"/>
    <cellStyle name="Invoer 5 2 2" xfId="1462" xr:uid="{00000000-0005-0000-0000-0000B9050000}"/>
    <cellStyle name="Invoer 5 2 2 2" xfId="2074" xr:uid="{00000000-0005-0000-0000-0000BA050000}"/>
    <cellStyle name="Invoer 5 2 2 3" xfId="2351" xr:uid="{00000000-0005-0000-0000-0000BB050000}"/>
    <cellStyle name="Invoer 5 2 2 4" xfId="2602" xr:uid="{00000000-0005-0000-0000-0000BC050000}"/>
    <cellStyle name="Invoer 5 2 3" xfId="1610" xr:uid="{00000000-0005-0000-0000-0000BD050000}"/>
    <cellStyle name="Invoer 5 2 3 2" xfId="2134" xr:uid="{00000000-0005-0000-0000-0000BE050000}"/>
    <cellStyle name="Invoer 5 2 3 3" xfId="2411" xr:uid="{00000000-0005-0000-0000-0000BF050000}"/>
    <cellStyle name="Invoer 5 2 3 4" xfId="2645" xr:uid="{00000000-0005-0000-0000-0000C0050000}"/>
    <cellStyle name="Invoer 5 2 4" xfId="1762" xr:uid="{00000000-0005-0000-0000-0000C1050000}"/>
    <cellStyle name="Invoer 5 2 5" xfId="1905" xr:uid="{00000000-0005-0000-0000-0000C2050000}"/>
    <cellStyle name="Invoer 5 2 6" xfId="1870" xr:uid="{00000000-0005-0000-0000-0000C3050000}"/>
    <cellStyle name="Invoer 5 2 7" xfId="1457" xr:uid="{00000000-0005-0000-0000-0000C4050000}"/>
    <cellStyle name="Invoer 5 2 8" xfId="2900" xr:uid="{00000000-0005-0000-0000-0000C5050000}"/>
    <cellStyle name="Invoer 5 3" xfId="1289" xr:uid="{00000000-0005-0000-0000-0000C6050000}"/>
    <cellStyle name="Invoer 5 3 2" xfId="1986" xr:uid="{00000000-0005-0000-0000-0000C7050000}"/>
    <cellStyle name="Invoer 5 3 3" xfId="2263" xr:uid="{00000000-0005-0000-0000-0000C8050000}"/>
    <cellStyle name="Invoer 5 3 4" xfId="2520" xr:uid="{00000000-0005-0000-0000-0000C9050000}"/>
    <cellStyle name="Invoer 5 4" xfId="1648" xr:uid="{00000000-0005-0000-0000-0000CA050000}"/>
    <cellStyle name="Invoer 5 4 2" xfId="2172" xr:uid="{00000000-0005-0000-0000-0000CB050000}"/>
    <cellStyle name="Invoer 5 4 3" xfId="2449" xr:uid="{00000000-0005-0000-0000-0000CC050000}"/>
    <cellStyle name="Invoer 5 4 4" xfId="2681" xr:uid="{00000000-0005-0000-0000-0000CD050000}"/>
    <cellStyle name="Invoer 5 5" xfId="1853" xr:uid="{00000000-0005-0000-0000-0000CE050000}"/>
    <cellStyle name="Invoer 5 6" xfId="1967" xr:uid="{00000000-0005-0000-0000-0000CF050000}"/>
    <cellStyle name="Invoer 5 7" xfId="1841" xr:uid="{00000000-0005-0000-0000-0000D0050000}"/>
    <cellStyle name="Invoer 5 8" xfId="1872" xr:uid="{00000000-0005-0000-0000-0000D1050000}"/>
    <cellStyle name="Invoer 5 9" xfId="2743" xr:uid="{00000000-0005-0000-0000-0000D2050000}"/>
    <cellStyle name="Invoer 6" xfId="283" xr:uid="{00000000-0005-0000-0000-0000D3050000}"/>
    <cellStyle name="Invoer 6 2" xfId="1086" xr:uid="{00000000-0005-0000-0000-0000D4050000}"/>
    <cellStyle name="Invoer 6 2 2" xfId="1463" xr:uid="{00000000-0005-0000-0000-0000D5050000}"/>
    <cellStyle name="Invoer 6 2 2 2" xfId="2075" xr:uid="{00000000-0005-0000-0000-0000D6050000}"/>
    <cellStyle name="Invoer 6 2 2 3" xfId="2352" xr:uid="{00000000-0005-0000-0000-0000D7050000}"/>
    <cellStyle name="Invoer 6 2 2 4" xfId="2603" xr:uid="{00000000-0005-0000-0000-0000D8050000}"/>
    <cellStyle name="Invoer 6 2 3" xfId="1671" xr:uid="{00000000-0005-0000-0000-0000D9050000}"/>
    <cellStyle name="Invoer 6 2 3 2" xfId="2195" xr:uid="{00000000-0005-0000-0000-0000DA050000}"/>
    <cellStyle name="Invoer 6 2 3 3" xfId="2472" xr:uid="{00000000-0005-0000-0000-0000DB050000}"/>
    <cellStyle name="Invoer 6 2 3 4" xfId="2700" xr:uid="{00000000-0005-0000-0000-0000DC050000}"/>
    <cellStyle name="Invoer 6 2 4" xfId="1754" xr:uid="{00000000-0005-0000-0000-0000DD050000}"/>
    <cellStyle name="Invoer 6 2 5" xfId="1441" xr:uid="{00000000-0005-0000-0000-0000DE050000}"/>
    <cellStyle name="Invoer 6 2 6" xfId="1583" xr:uid="{00000000-0005-0000-0000-0000DF050000}"/>
    <cellStyle name="Invoer 6 2 7" xfId="1387" xr:uid="{00000000-0005-0000-0000-0000E0050000}"/>
    <cellStyle name="Invoer 6 2 8" xfId="2901" xr:uid="{00000000-0005-0000-0000-0000E1050000}"/>
    <cellStyle name="Invoer 6 3" xfId="1290" xr:uid="{00000000-0005-0000-0000-0000E2050000}"/>
    <cellStyle name="Invoer 6 3 2" xfId="1987" xr:uid="{00000000-0005-0000-0000-0000E3050000}"/>
    <cellStyle name="Invoer 6 3 3" xfId="2264" xr:uid="{00000000-0005-0000-0000-0000E4050000}"/>
    <cellStyle name="Invoer 6 3 4" xfId="2521" xr:uid="{00000000-0005-0000-0000-0000E5050000}"/>
    <cellStyle name="Invoer 6 4" xfId="1636" xr:uid="{00000000-0005-0000-0000-0000E6050000}"/>
    <cellStyle name="Invoer 6 4 2" xfId="2160" xr:uid="{00000000-0005-0000-0000-0000E7050000}"/>
    <cellStyle name="Invoer 6 4 3" xfId="2437" xr:uid="{00000000-0005-0000-0000-0000E8050000}"/>
    <cellStyle name="Invoer 6 4 4" xfId="2669" xr:uid="{00000000-0005-0000-0000-0000E9050000}"/>
    <cellStyle name="Invoer 6 5" xfId="1285" xr:uid="{00000000-0005-0000-0000-0000EA050000}"/>
    <cellStyle name="Invoer 6 6" xfId="1966" xr:uid="{00000000-0005-0000-0000-0000EB050000}"/>
    <cellStyle name="Invoer 6 7" xfId="1910" xr:uid="{00000000-0005-0000-0000-0000EC050000}"/>
    <cellStyle name="Invoer 6 8" xfId="2379" xr:uid="{00000000-0005-0000-0000-0000ED050000}"/>
    <cellStyle name="Invoer 6 9" xfId="2744" xr:uid="{00000000-0005-0000-0000-0000EE050000}"/>
    <cellStyle name="Invoer 7" xfId="284" xr:uid="{00000000-0005-0000-0000-0000EF050000}"/>
    <cellStyle name="Invoer 7 2" xfId="1087" xr:uid="{00000000-0005-0000-0000-0000F0050000}"/>
    <cellStyle name="Invoer 7 2 2" xfId="1464" xr:uid="{00000000-0005-0000-0000-0000F1050000}"/>
    <cellStyle name="Invoer 7 2 2 2" xfId="2076" xr:uid="{00000000-0005-0000-0000-0000F2050000}"/>
    <cellStyle name="Invoer 7 2 2 3" xfId="2353" xr:uid="{00000000-0005-0000-0000-0000F3050000}"/>
    <cellStyle name="Invoer 7 2 2 4" xfId="2604" xr:uid="{00000000-0005-0000-0000-0000F4050000}"/>
    <cellStyle name="Invoer 7 2 3" xfId="1587" xr:uid="{00000000-0005-0000-0000-0000F5050000}"/>
    <cellStyle name="Invoer 7 2 3 2" xfId="2112" xr:uid="{00000000-0005-0000-0000-0000F6050000}"/>
    <cellStyle name="Invoer 7 2 3 3" xfId="2389" xr:uid="{00000000-0005-0000-0000-0000F7050000}"/>
    <cellStyle name="Invoer 7 2 3 4" xfId="2624" xr:uid="{00000000-0005-0000-0000-0000F8050000}"/>
    <cellStyle name="Invoer 7 2 4" xfId="1713" xr:uid="{00000000-0005-0000-0000-0000F9050000}"/>
    <cellStyle name="Invoer 7 2 5" xfId="1577" xr:uid="{00000000-0005-0000-0000-0000FA050000}"/>
    <cellStyle name="Invoer 7 2 6" xfId="1799" xr:uid="{00000000-0005-0000-0000-0000FB050000}"/>
    <cellStyle name="Invoer 7 2 7" xfId="1898" xr:uid="{00000000-0005-0000-0000-0000FC050000}"/>
    <cellStyle name="Invoer 7 2 8" xfId="2902" xr:uid="{00000000-0005-0000-0000-0000FD050000}"/>
    <cellStyle name="Invoer 7 3" xfId="1291" xr:uid="{00000000-0005-0000-0000-0000FE050000}"/>
    <cellStyle name="Invoer 7 3 2" xfId="1988" xr:uid="{00000000-0005-0000-0000-0000FF050000}"/>
    <cellStyle name="Invoer 7 3 3" xfId="2265" xr:uid="{00000000-0005-0000-0000-000000060000}"/>
    <cellStyle name="Invoer 7 3 4" xfId="2522" xr:uid="{00000000-0005-0000-0000-000001060000}"/>
    <cellStyle name="Invoer 7 4" xfId="1646" xr:uid="{00000000-0005-0000-0000-000002060000}"/>
    <cellStyle name="Invoer 7 4 2" xfId="2170" xr:uid="{00000000-0005-0000-0000-000003060000}"/>
    <cellStyle name="Invoer 7 4 3" xfId="2447" xr:uid="{00000000-0005-0000-0000-000004060000}"/>
    <cellStyle name="Invoer 7 4 4" xfId="2679" xr:uid="{00000000-0005-0000-0000-000005060000}"/>
    <cellStyle name="Invoer 7 5" xfId="1888" xr:uid="{00000000-0005-0000-0000-000006060000}"/>
    <cellStyle name="Invoer 7 6" xfId="2100" xr:uid="{00000000-0005-0000-0000-000007060000}"/>
    <cellStyle name="Invoer 7 7" xfId="1734" xr:uid="{00000000-0005-0000-0000-000008060000}"/>
    <cellStyle name="Invoer 7 8" xfId="1843" xr:uid="{00000000-0005-0000-0000-000009060000}"/>
    <cellStyle name="Invoer 7 9" xfId="2745" xr:uid="{00000000-0005-0000-0000-00000A060000}"/>
    <cellStyle name="Invoer 8" xfId="448" xr:uid="{00000000-0005-0000-0000-00000B060000}"/>
    <cellStyle name="Invoer 8 2" xfId="1323" xr:uid="{00000000-0005-0000-0000-00000C060000}"/>
    <cellStyle name="Invoer 8 2 2" xfId="2010" xr:uid="{00000000-0005-0000-0000-00000D060000}"/>
    <cellStyle name="Invoer 8 2 3" xfId="2287" xr:uid="{00000000-0005-0000-0000-00000E060000}"/>
    <cellStyle name="Invoer 8 2 4" xfId="2541" xr:uid="{00000000-0005-0000-0000-00000F060000}"/>
    <cellStyle name="Invoer 8 3" xfId="1656" xr:uid="{00000000-0005-0000-0000-000010060000}"/>
    <cellStyle name="Invoer 8 3 2" xfId="2180" xr:uid="{00000000-0005-0000-0000-000011060000}"/>
    <cellStyle name="Invoer 8 3 3" xfId="2457" xr:uid="{00000000-0005-0000-0000-000012060000}"/>
    <cellStyle name="Invoer 8 3 4" xfId="2689" xr:uid="{00000000-0005-0000-0000-000013060000}"/>
    <cellStyle name="Invoer 8 4" xfId="1316" xr:uid="{00000000-0005-0000-0000-000014060000}"/>
    <cellStyle name="Invoer 8 5" xfId="1427" xr:uid="{00000000-0005-0000-0000-000015060000}"/>
    <cellStyle name="Invoer 8 6" xfId="1807" xr:uid="{00000000-0005-0000-0000-000016060000}"/>
    <cellStyle name="Invoer 8 7" xfId="1850" xr:uid="{00000000-0005-0000-0000-000017060000}"/>
    <cellStyle name="Invoer 8 8" xfId="2767" xr:uid="{00000000-0005-0000-0000-000018060000}"/>
    <cellStyle name="Invoer 9" xfId="568" xr:uid="{00000000-0005-0000-0000-000019060000}"/>
    <cellStyle name="Invoer 9 2" xfId="1349" xr:uid="{00000000-0005-0000-0000-00001A060000}"/>
    <cellStyle name="Invoer 9 2 2" xfId="2023" xr:uid="{00000000-0005-0000-0000-00001B060000}"/>
    <cellStyle name="Invoer 9 2 3" xfId="2300" xr:uid="{00000000-0005-0000-0000-00001C060000}"/>
    <cellStyle name="Invoer 9 2 4" xfId="2553" xr:uid="{00000000-0005-0000-0000-00001D060000}"/>
    <cellStyle name="Invoer 9 3" xfId="1696" xr:uid="{00000000-0005-0000-0000-00001E060000}"/>
    <cellStyle name="Invoer 9 3 2" xfId="2220" xr:uid="{00000000-0005-0000-0000-00001F060000}"/>
    <cellStyle name="Invoer 9 3 3" xfId="2497" xr:uid="{00000000-0005-0000-0000-000020060000}"/>
    <cellStyle name="Invoer 9 3 4" xfId="2723" xr:uid="{00000000-0005-0000-0000-000021060000}"/>
    <cellStyle name="Invoer 9 4" xfId="1835" xr:uid="{00000000-0005-0000-0000-000022060000}"/>
    <cellStyle name="Invoer 9 5" xfId="1845" xr:uid="{00000000-0005-0000-0000-000023060000}"/>
    <cellStyle name="Invoer 9 6" xfId="1329" xr:uid="{00000000-0005-0000-0000-000024060000}"/>
    <cellStyle name="Invoer 9 7" xfId="1971" xr:uid="{00000000-0005-0000-0000-000025060000}"/>
    <cellStyle name="Invoer 9 8" xfId="2780" xr:uid="{00000000-0005-0000-0000-000026060000}"/>
    <cellStyle name="Komma" xfId="3178" builtinId="3"/>
    <cellStyle name="Komma 10" xfId="27" xr:uid="{00000000-0005-0000-0000-000028060000}"/>
    <cellStyle name="Komma 11" xfId="2962" xr:uid="{00000000-0005-0000-0000-000029060000}"/>
    <cellStyle name="Komma 12" xfId="3039" xr:uid="{00000000-0005-0000-0000-00002A060000}"/>
    <cellStyle name="Komma 2" xfId="26" xr:uid="{00000000-0005-0000-0000-00002B060000}"/>
    <cellStyle name="Komma 2 2" xfId="1198" xr:uid="{00000000-0005-0000-0000-00002C060000}"/>
    <cellStyle name="Komma 2 2 2" xfId="1199" xr:uid="{00000000-0005-0000-0000-00002D060000}"/>
    <cellStyle name="Komma 2 2 2 2" xfId="1519" xr:uid="{00000000-0005-0000-0000-00002E060000}"/>
    <cellStyle name="Komma 2 2 2 2 2" xfId="3017" xr:uid="{00000000-0005-0000-0000-00002F060000}"/>
    <cellStyle name="Komma 2 2 2 2 3" xfId="3094" xr:uid="{00000000-0005-0000-0000-000030060000}"/>
    <cellStyle name="Komma 2 2 2 3" xfId="2983" xr:uid="{00000000-0005-0000-0000-000031060000}"/>
    <cellStyle name="Komma 2 2 2 4" xfId="3060" xr:uid="{00000000-0005-0000-0000-000032060000}"/>
    <cellStyle name="Komma 2 2 3" xfId="1518" xr:uid="{00000000-0005-0000-0000-000033060000}"/>
    <cellStyle name="Komma 2 2 3 2" xfId="3016" xr:uid="{00000000-0005-0000-0000-000034060000}"/>
    <cellStyle name="Komma 2 2 3 3" xfId="3093" xr:uid="{00000000-0005-0000-0000-000035060000}"/>
    <cellStyle name="Komma 2 2 4" xfId="2904" xr:uid="{00000000-0005-0000-0000-000036060000}"/>
    <cellStyle name="Komma 2 2 5" xfId="2982" xr:uid="{00000000-0005-0000-0000-000037060000}"/>
    <cellStyle name="Komma 2 2 6" xfId="3059" xr:uid="{00000000-0005-0000-0000-000038060000}"/>
    <cellStyle name="Komma 2 3" xfId="1200" xr:uid="{00000000-0005-0000-0000-000039060000}"/>
    <cellStyle name="Komma 2 3 2" xfId="1520" xr:uid="{00000000-0005-0000-0000-00003A060000}"/>
    <cellStyle name="Komma 2 3 2 2" xfId="3018" xr:uid="{00000000-0005-0000-0000-00003B060000}"/>
    <cellStyle name="Komma 2 3 2 3" xfId="3095" xr:uid="{00000000-0005-0000-0000-00003C060000}"/>
    <cellStyle name="Komma 2 3 3" xfId="2903" xr:uid="{00000000-0005-0000-0000-00003D060000}"/>
    <cellStyle name="Komma 2 3 4" xfId="2984" xr:uid="{00000000-0005-0000-0000-00003E060000}"/>
    <cellStyle name="Komma 2 3 5" xfId="3061" xr:uid="{00000000-0005-0000-0000-00003F060000}"/>
    <cellStyle name="Komma 2 4" xfId="1197" xr:uid="{00000000-0005-0000-0000-000040060000}"/>
    <cellStyle name="Komma 2 4 2" xfId="1517" xr:uid="{00000000-0005-0000-0000-000041060000}"/>
    <cellStyle name="Komma 2 4 2 2" xfId="3015" xr:uid="{00000000-0005-0000-0000-000042060000}"/>
    <cellStyle name="Komma 2 4 2 3" xfId="3092" xr:uid="{00000000-0005-0000-0000-000043060000}"/>
    <cellStyle name="Komma 2 4 3" xfId="2949" xr:uid="{00000000-0005-0000-0000-000044060000}"/>
    <cellStyle name="Komma 2 4 4" xfId="2981" xr:uid="{00000000-0005-0000-0000-000045060000}"/>
    <cellStyle name="Komma 2 4 5" xfId="3058" xr:uid="{00000000-0005-0000-0000-000046060000}"/>
    <cellStyle name="Komma 2 5" xfId="2870" xr:uid="{00000000-0005-0000-0000-000047060000}"/>
    <cellStyle name="Komma 2 6" xfId="2961" xr:uid="{00000000-0005-0000-0000-000048060000}"/>
    <cellStyle name="Komma 2 7" xfId="3038" xr:uid="{00000000-0005-0000-0000-000049060000}"/>
    <cellStyle name="Komma 2 8" xfId="3166" xr:uid="{A0509866-10AC-4BA2-AB30-F9A3B86EEE87}"/>
    <cellStyle name="Komma 3" xfId="47" xr:uid="{00000000-0005-0000-0000-00004A060000}"/>
    <cellStyle name="Komma 3 2" xfId="1202" xr:uid="{00000000-0005-0000-0000-00004B060000}"/>
    <cellStyle name="Komma 3 2 2" xfId="2877" xr:uid="{00000000-0005-0000-0000-00004C060000}"/>
    <cellStyle name="Komma 3 2 3" xfId="2986" xr:uid="{00000000-0005-0000-0000-00004D060000}"/>
    <cellStyle name="Komma 3 2 4" xfId="3063" xr:uid="{00000000-0005-0000-0000-00004E060000}"/>
    <cellStyle name="Komma 3 3" xfId="1203" xr:uid="{00000000-0005-0000-0000-00004F060000}"/>
    <cellStyle name="Komma 3 3 2" xfId="1204" xr:uid="{00000000-0005-0000-0000-000050060000}"/>
    <cellStyle name="Komma 3 3 2 2" xfId="2988" xr:uid="{00000000-0005-0000-0000-000051060000}"/>
    <cellStyle name="Komma 3 3 2 3" xfId="3065" xr:uid="{00000000-0005-0000-0000-000052060000}"/>
    <cellStyle name="Komma 3 3 3" xfId="2987" xr:uid="{00000000-0005-0000-0000-000053060000}"/>
    <cellStyle name="Komma 3 3 4" xfId="3064" xr:uid="{00000000-0005-0000-0000-000054060000}"/>
    <cellStyle name="Komma 3 4" xfId="1201" xr:uid="{00000000-0005-0000-0000-000055060000}"/>
    <cellStyle name="Komma 3 4 2" xfId="2985" xr:uid="{00000000-0005-0000-0000-000056060000}"/>
    <cellStyle name="Komma 3 4 3" xfId="3062" xr:uid="{00000000-0005-0000-0000-000057060000}"/>
    <cellStyle name="Komma 3 5" xfId="2867" xr:uid="{00000000-0005-0000-0000-000058060000}"/>
    <cellStyle name="Komma 3 6" xfId="2963" xr:uid="{00000000-0005-0000-0000-000059060000}"/>
    <cellStyle name="Komma 3 7" xfId="3040" xr:uid="{00000000-0005-0000-0000-00005A060000}"/>
    <cellStyle name="Komma 4" xfId="48" xr:uid="{00000000-0005-0000-0000-00005B060000}"/>
    <cellStyle name="Komma 4 2" xfId="1206" xr:uid="{00000000-0005-0000-0000-00005C060000}"/>
    <cellStyle name="Komma 4 2 2" xfId="1523" xr:uid="{00000000-0005-0000-0000-00005D060000}"/>
    <cellStyle name="Komma 4 2 2 2" xfId="3021" xr:uid="{00000000-0005-0000-0000-00005E060000}"/>
    <cellStyle name="Komma 4 2 2 3" xfId="3098" xr:uid="{00000000-0005-0000-0000-00005F060000}"/>
    <cellStyle name="Komma 4 2 3" xfId="2880" xr:uid="{00000000-0005-0000-0000-000060060000}"/>
    <cellStyle name="Komma 4 2 4" xfId="2990" xr:uid="{00000000-0005-0000-0000-000061060000}"/>
    <cellStyle name="Komma 4 2 5" xfId="3067" xr:uid="{00000000-0005-0000-0000-000062060000}"/>
    <cellStyle name="Komma 4 3" xfId="1205" xr:uid="{00000000-0005-0000-0000-000063060000}"/>
    <cellStyle name="Komma 4 3 2" xfId="1522" xr:uid="{00000000-0005-0000-0000-000064060000}"/>
    <cellStyle name="Komma 4 3 2 2" xfId="3020" xr:uid="{00000000-0005-0000-0000-000065060000}"/>
    <cellStyle name="Komma 4 3 2 3" xfId="3097" xr:uid="{00000000-0005-0000-0000-000066060000}"/>
    <cellStyle name="Komma 4 3 3" xfId="2989" xr:uid="{00000000-0005-0000-0000-000067060000}"/>
    <cellStyle name="Komma 4 3 4" xfId="3066" xr:uid="{00000000-0005-0000-0000-000068060000}"/>
    <cellStyle name="Komma 4 4" xfId="2873" xr:uid="{00000000-0005-0000-0000-000069060000}"/>
    <cellStyle name="Komma 4 5" xfId="2964" xr:uid="{00000000-0005-0000-0000-00006A060000}"/>
    <cellStyle name="Komma 4 6" xfId="3041" xr:uid="{00000000-0005-0000-0000-00006B060000}"/>
    <cellStyle name="Komma 5" xfId="7" xr:uid="{00000000-0005-0000-0000-00006C060000}"/>
    <cellStyle name="Komma 5 2" xfId="2881" xr:uid="{00000000-0005-0000-0000-00006D060000}"/>
    <cellStyle name="Komma 5 3" xfId="2874" xr:uid="{00000000-0005-0000-0000-00006E060000}"/>
    <cellStyle name="Komma 6" xfId="2875" xr:uid="{00000000-0005-0000-0000-00006F060000}"/>
    <cellStyle name="Komma 6 2" xfId="2882" xr:uid="{00000000-0005-0000-0000-000070060000}"/>
    <cellStyle name="Komma 7" xfId="2872" xr:uid="{00000000-0005-0000-0000-000071060000}"/>
    <cellStyle name="Komma 7 2" xfId="2879" xr:uid="{00000000-0005-0000-0000-000072060000}"/>
    <cellStyle name="Komma 8" xfId="2905" xr:uid="{00000000-0005-0000-0000-000073060000}"/>
    <cellStyle name="Komma 9" xfId="2906" xr:uid="{00000000-0005-0000-0000-000074060000}"/>
    <cellStyle name="Kop 1 10" xfId="770" xr:uid="{00000000-0005-0000-0000-000075060000}"/>
    <cellStyle name="Kop 1 11" xfId="659" xr:uid="{00000000-0005-0000-0000-000076060000}"/>
    <cellStyle name="Kop 1 12" xfId="653" xr:uid="{00000000-0005-0000-0000-000077060000}"/>
    <cellStyle name="Kop 1 13" xfId="742" xr:uid="{00000000-0005-0000-0000-000078060000}"/>
    <cellStyle name="Kop 1 14" xfId="683" xr:uid="{00000000-0005-0000-0000-000079060000}"/>
    <cellStyle name="Kop 1 15" xfId="687" xr:uid="{00000000-0005-0000-0000-00007A060000}"/>
    <cellStyle name="Kop 1 2" xfId="285" xr:uid="{00000000-0005-0000-0000-00007B060000}"/>
    <cellStyle name="Kop 1 2 2" xfId="452" xr:uid="{00000000-0005-0000-0000-00007C060000}"/>
    <cellStyle name="Kop 1 2 3" xfId="572" xr:uid="{00000000-0005-0000-0000-00007D060000}"/>
    <cellStyle name="Kop 1 2 4" xfId="1088" xr:uid="{00000000-0005-0000-0000-00007E060000}"/>
    <cellStyle name="Kop 1 2 5" xfId="1089" xr:uid="{00000000-0005-0000-0000-00007F060000}"/>
    <cellStyle name="Kop 1 2 6" xfId="1090" xr:uid="{00000000-0005-0000-0000-000080060000}"/>
    <cellStyle name="Kop 1 3" xfId="286" xr:uid="{00000000-0005-0000-0000-000081060000}"/>
    <cellStyle name="Kop 1 3 2" xfId="453" xr:uid="{00000000-0005-0000-0000-000082060000}"/>
    <cellStyle name="Kop 1 3 3" xfId="573" xr:uid="{00000000-0005-0000-0000-000083060000}"/>
    <cellStyle name="Kop 1 4" xfId="287" xr:uid="{00000000-0005-0000-0000-000084060000}"/>
    <cellStyle name="Kop 1 4 2" xfId="1091" xr:uid="{00000000-0005-0000-0000-000085060000}"/>
    <cellStyle name="Kop 1 5" xfId="288" xr:uid="{00000000-0005-0000-0000-000086060000}"/>
    <cellStyle name="Kop 1 5 2" xfId="1092" xr:uid="{00000000-0005-0000-0000-000087060000}"/>
    <cellStyle name="Kop 1 6" xfId="289" xr:uid="{00000000-0005-0000-0000-000088060000}"/>
    <cellStyle name="Kop 1 6 2" xfId="1093" xr:uid="{00000000-0005-0000-0000-000089060000}"/>
    <cellStyle name="Kop 1 7" xfId="290" xr:uid="{00000000-0005-0000-0000-00008A060000}"/>
    <cellStyle name="Kop 1 7 2" xfId="1094" xr:uid="{00000000-0005-0000-0000-00008B060000}"/>
    <cellStyle name="Kop 1 8" xfId="451" xr:uid="{00000000-0005-0000-0000-00008C060000}"/>
    <cellStyle name="Kop 1 9" xfId="571" xr:uid="{00000000-0005-0000-0000-00008D060000}"/>
    <cellStyle name="Kop 2 10" xfId="625" xr:uid="{00000000-0005-0000-0000-00008E060000}"/>
    <cellStyle name="Kop 2 11" xfId="781" xr:uid="{00000000-0005-0000-0000-00008F060000}"/>
    <cellStyle name="Kop 2 12" xfId="817" xr:uid="{00000000-0005-0000-0000-000090060000}"/>
    <cellStyle name="Kop 2 13" xfId="666" xr:uid="{00000000-0005-0000-0000-000091060000}"/>
    <cellStyle name="Kop 2 14" xfId="818" xr:uid="{00000000-0005-0000-0000-000092060000}"/>
    <cellStyle name="Kop 2 15" xfId="784" xr:uid="{00000000-0005-0000-0000-000093060000}"/>
    <cellStyle name="Kop 2 2" xfId="291" xr:uid="{00000000-0005-0000-0000-000094060000}"/>
    <cellStyle name="Kop 2 2 2" xfId="455" xr:uid="{00000000-0005-0000-0000-000095060000}"/>
    <cellStyle name="Kop 2 2 3" xfId="575" xr:uid="{00000000-0005-0000-0000-000096060000}"/>
    <cellStyle name="Kop 2 2 4" xfId="1095" xr:uid="{00000000-0005-0000-0000-000097060000}"/>
    <cellStyle name="Kop 2 2 5" xfId="1096" xr:uid="{00000000-0005-0000-0000-000098060000}"/>
    <cellStyle name="Kop 2 2 6" xfId="1097" xr:uid="{00000000-0005-0000-0000-000099060000}"/>
    <cellStyle name="Kop 2 3" xfId="292" xr:uid="{00000000-0005-0000-0000-00009A060000}"/>
    <cellStyle name="Kop 2 3 2" xfId="456" xr:uid="{00000000-0005-0000-0000-00009B060000}"/>
    <cellStyle name="Kop 2 3 3" xfId="576" xr:uid="{00000000-0005-0000-0000-00009C060000}"/>
    <cellStyle name="Kop 2 4" xfId="293" xr:uid="{00000000-0005-0000-0000-00009D060000}"/>
    <cellStyle name="Kop 2 4 2" xfId="1098" xr:uid="{00000000-0005-0000-0000-00009E060000}"/>
    <cellStyle name="Kop 2 5" xfId="294" xr:uid="{00000000-0005-0000-0000-00009F060000}"/>
    <cellStyle name="Kop 2 5 2" xfId="1099" xr:uid="{00000000-0005-0000-0000-0000A0060000}"/>
    <cellStyle name="Kop 2 6" xfId="295" xr:uid="{00000000-0005-0000-0000-0000A1060000}"/>
    <cellStyle name="Kop 2 6 2" xfId="1100" xr:uid="{00000000-0005-0000-0000-0000A2060000}"/>
    <cellStyle name="Kop 2 7" xfId="296" xr:uid="{00000000-0005-0000-0000-0000A3060000}"/>
    <cellStyle name="Kop 2 7 2" xfId="1101" xr:uid="{00000000-0005-0000-0000-0000A4060000}"/>
    <cellStyle name="Kop 2 8" xfId="454" xr:uid="{00000000-0005-0000-0000-0000A5060000}"/>
    <cellStyle name="Kop 2 9" xfId="574" xr:uid="{00000000-0005-0000-0000-0000A6060000}"/>
    <cellStyle name="Kop 3 10" xfId="622" xr:uid="{00000000-0005-0000-0000-0000A7060000}"/>
    <cellStyle name="Kop 3 11" xfId="710" xr:uid="{00000000-0005-0000-0000-0000A8060000}"/>
    <cellStyle name="Kop 3 12" xfId="804" xr:uid="{00000000-0005-0000-0000-0000A9060000}"/>
    <cellStyle name="Kop 3 13" xfId="777" xr:uid="{00000000-0005-0000-0000-0000AA060000}"/>
    <cellStyle name="Kop 3 14" xfId="794" xr:uid="{00000000-0005-0000-0000-0000AB060000}"/>
    <cellStyle name="Kop 3 15" xfId="741" xr:uid="{00000000-0005-0000-0000-0000AC060000}"/>
    <cellStyle name="Kop 3 2" xfId="297" xr:uid="{00000000-0005-0000-0000-0000AD060000}"/>
    <cellStyle name="Kop 3 2 2" xfId="458" xr:uid="{00000000-0005-0000-0000-0000AE060000}"/>
    <cellStyle name="Kop 3 2 3" xfId="578" xr:uid="{00000000-0005-0000-0000-0000AF060000}"/>
    <cellStyle name="Kop 3 2 4" xfId="1102" xr:uid="{00000000-0005-0000-0000-0000B0060000}"/>
    <cellStyle name="Kop 3 2 5" xfId="1103" xr:uid="{00000000-0005-0000-0000-0000B1060000}"/>
    <cellStyle name="Kop 3 2 6" xfId="1104" xr:uid="{00000000-0005-0000-0000-0000B2060000}"/>
    <cellStyle name="Kop 3 3" xfId="298" xr:uid="{00000000-0005-0000-0000-0000B3060000}"/>
    <cellStyle name="Kop 3 3 2" xfId="459" xr:uid="{00000000-0005-0000-0000-0000B4060000}"/>
    <cellStyle name="Kop 3 3 3" xfId="579" xr:uid="{00000000-0005-0000-0000-0000B5060000}"/>
    <cellStyle name="Kop 3 4" xfId="299" xr:uid="{00000000-0005-0000-0000-0000B6060000}"/>
    <cellStyle name="Kop 3 4 2" xfId="1105" xr:uid="{00000000-0005-0000-0000-0000B7060000}"/>
    <cellStyle name="Kop 3 5" xfId="300" xr:uid="{00000000-0005-0000-0000-0000B8060000}"/>
    <cellStyle name="Kop 3 5 2" xfId="1106" xr:uid="{00000000-0005-0000-0000-0000B9060000}"/>
    <cellStyle name="Kop 3 6" xfId="301" xr:uid="{00000000-0005-0000-0000-0000BA060000}"/>
    <cellStyle name="Kop 3 6 2" xfId="1107" xr:uid="{00000000-0005-0000-0000-0000BB060000}"/>
    <cellStyle name="Kop 3 7" xfId="302" xr:uid="{00000000-0005-0000-0000-0000BC060000}"/>
    <cellStyle name="Kop 3 7 2" xfId="1108" xr:uid="{00000000-0005-0000-0000-0000BD060000}"/>
    <cellStyle name="Kop 3 8" xfId="457" xr:uid="{00000000-0005-0000-0000-0000BE060000}"/>
    <cellStyle name="Kop 3 9" xfId="577" xr:uid="{00000000-0005-0000-0000-0000BF060000}"/>
    <cellStyle name="Kop 4 10" xfId="791" xr:uid="{00000000-0005-0000-0000-0000C0060000}"/>
    <cellStyle name="Kop 4 11" xfId="761" xr:uid="{00000000-0005-0000-0000-0000C1060000}"/>
    <cellStyle name="Kop 4 12" xfId="711" xr:uid="{00000000-0005-0000-0000-0000C2060000}"/>
    <cellStyle name="Kop 4 13" xfId="696" xr:uid="{00000000-0005-0000-0000-0000C3060000}"/>
    <cellStyle name="Kop 4 14" xfId="827" xr:uid="{00000000-0005-0000-0000-0000C4060000}"/>
    <cellStyle name="Kop 4 15" xfId="731" xr:uid="{00000000-0005-0000-0000-0000C5060000}"/>
    <cellStyle name="Kop 4 2" xfId="303" xr:uid="{00000000-0005-0000-0000-0000C6060000}"/>
    <cellStyle name="Kop 4 2 2" xfId="461" xr:uid="{00000000-0005-0000-0000-0000C7060000}"/>
    <cellStyle name="Kop 4 2 3" xfId="581" xr:uid="{00000000-0005-0000-0000-0000C8060000}"/>
    <cellStyle name="Kop 4 2 4" xfId="1109" xr:uid="{00000000-0005-0000-0000-0000C9060000}"/>
    <cellStyle name="Kop 4 2 5" xfId="1110" xr:uid="{00000000-0005-0000-0000-0000CA060000}"/>
    <cellStyle name="Kop 4 2 6" xfId="1111" xr:uid="{00000000-0005-0000-0000-0000CB060000}"/>
    <cellStyle name="Kop 4 3" xfId="304" xr:uid="{00000000-0005-0000-0000-0000CC060000}"/>
    <cellStyle name="Kop 4 3 2" xfId="462" xr:uid="{00000000-0005-0000-0000-0000CD060000}"/>
    <cellStyle name="Kop 4 3 3" xfId="582" xr:uid="{00000000-0005-0000-0000-0000CE060000}"/>
    <cellStyle name="Kop 4 4" xfId="305" xr:uid="{00000000-0005-0000-0000-0000CF060000}"/>
    <cellStyle name="Kop 4 4 2" xfId="1112" xr:uid="{00000000-0005-0000-0000-0000D0060000}"/>
    <cellStyle name="Kop 4 5" xfId="306" xr:uid="{00000000-0005-0000-0000-0000D1060000}"/>
    <cellStyle name="Kop 4 5 2" xfId="1113" xr:uid="{00000000-0005-0000-0000-0000D2060000}"/>
    <cellStyle name="Kop 4 6" xfId="307" xr:uid="{00000000-0005-0000-0000-0000D3060000}"/>
    <cellStyle name="Kop 4 6 2" xfId="1114" xr:uid="{00000000-0005-0000-0000-0000D4060000}"/>
    <cellStyle name="Kop 4 7" xfId="308" xr:uid="{00000000-0005-0000-0000-0000D5060000}"/>
    <cellStyle name="Kop 4 7 2" xfId="1115" xr:uid="{00000000-0005-0000-0000-0000D6060000}"/>
    <cellStyle name="Kop 4 8" xfId="460" xr:uid="{00000000-0005-0000-0000-0000D7060000}"/>
    <cellStyle name="Kop 4 9" xfId="580" xr:uid="{00000000-0005-0000-0000-0000D8060000}"/>
    <cellStyle name="Neutraal 10" xfId="614" xr:uid="{00000000-0005-0000-0000-0000D9060000}"/>
    <cellStyle name="Neutraal 11" xfId="648" xr:uid="{00000000-0005-0000-0000-0000DA060000}"/>
    <cellStyle name="Neutraal 12" xfId="638" xr:uid="{00000000-0005-0000-0000-0000DB060000}"/>
    <cellStyle name="Neutraal 13" xfId="753" xr:uid="{00000000-0005-0000-0000-0000DC060000}"/>
    <cellStyle name="Neutraal 14" xfId="730" xr:uid="{00000000-0005-0000-0000-0000DD060000}"/>
    <cellStyle name="Neutraal 15" xfId="820" xr:uid="{00000000-0005-0000-0000-0000DE060000}"/>
    <cellStyle name="Neutraal 2" xfId="309" xr:uid="{00000000-0005-0000-0000-0000DF060000}"/>
    <cellStyle name="Neutraal 2 2" xfId="464" xr:uid="{00000000-0005-0000-0000-0000E0060000}"/>
    <cellStyle name="Neutraal 2 3" xfId="584" xr:uid="{00000000-0005-0000-0000-0000E1060000}"/>
    <cellStyle name="Neutraal 2 4" xfId="1116" xr:uid="{00000000-0005-0000-0000-0000E2060000}"/>
    <cellStyle name="Neutraal 2 5" xfId="1117" xr:uid="{00000000-0005-0000-0000-0000E3060000}"/>
    <cellStyle name="Neutraal 2 6" xfId="1118" xr:uid="{00000000-0005-0000-0000-0000E4060000}"/>
    <cellStyle name="Neutraal 3" xfId="310" xr:uid="{00000000-0005-0000-0000-0000E5060000}"/>
    <cellStyle name="Neutraal 3 2" xfId="465" xr:uid="{00000000-0005-0000-0000-0000E6060000}"/>
    <cellStyle name="Neutraal 3 3" xfId="585" xr:uid="{00000000-0005-0000-0000-0000E7060000}"/>
    <cellStyle name="Neutraal 4" xfId="311" xr:uid="{00000000-0005-0000-0000-0000E8060000}"/>
    <cellStyle name="Neutraal 4 2" xfId="1119" xr:uid="{00000000-0005-0000-0000-0000E9060000}"/>
    <cellStyle name="Neutraal 5" xfId="312" xr:uid="{00000000-0005-0000-0000-0000EA060000}"/>
    <cellStyle name="Neutraal 5 2" xfId="1120" xr:uid="{00000000-0005-0000-0000-0000EB060000}"/>
    <cellStyle name="Neutraal 6" xfId="313" xr:uid="{00000000-0005-0000-0000-0000EC060000}"/>
    <cellStyle name="Neutraal 6 2" xfId="1121" xr:uid="{00000000-0005-0000-0000-0000ED060000}"/>
    <cellStyle name="Neutraal 7" xfId="314" xr:uid="{00000000-0005-0000-0000-0000EE060000}"/>
    <cellStyle name="Neutraal 7 2" xfId="1122" xr:uid="{00000000-0005-0000-0000-0000EF060000}"/>
    <cellStyle name="Neutraal 8" xfId="463" xr:uid="{00000000-0005-0000-0000-0000F0060000}"/>
    <cellStyle name="Neutraal 9" xfId="583" xr:uid="{00000000-0005-0000-0000-0000F1060000}"/>
    <cellStyle name="Normal 10" xfId="2953" xr:uid="{00000000-0005-0000-0000-0000F3060000}"/>
    <cellStyle name="Normal 12" xfId="3163" xr:uid="{BEB115AB-5443-5B43-9600-90A4561B7BAC}"/>
    <cellStyle name="Normal 2" xfId="1179" xr:uid="{00000000-0005-0000-0000-0000F4060000}"/>
    <cellStyle name="Normal 2 2" xfId="1207" xr:uid="{00000000-0005-0000-0000-0000F5060000}"/>
    <cellStyle name="Normal 2 2 2" xfId="1208" xr:uid="{00000000-0005-0000-0000-0000F6060000}"/>
    <cellStyle name="Normal 2 2 2 2" xfId="13" xr:uid="{00000000-0005-0000-0000-0000F7060000}"/>
    <cellStyle name="Normal 2 2 3" xfId="1524" xr:uid="{00000000-0005-0000-0000-0000F8060000}"/>
    <cellStyle name="Normal 2 3" xfId="1209" xr:uid="{00000000-0005-0000-0000-0000F9060000}"/>
    <cellStyle name="Normal 2 3 2" xfId="1525" xr:uid="{00000000-0005-0000-0000-0000FA060000}"/>
    <cellStyle name="Normal 2 4" xfId="2907" xr:uid="{00000000-0005-0000-0000-0000FB060000}"/>
    <cellStyle name="Normal 3" xfId="1210" xr:uid="{00000000-0005-0000-0000-0000FC060000}"/>
    <cellStyle name="Normal 3 2" xfId="1211" xr:uid="{00000000-0005-0000-0000-0000FD060000}"/>
    <cellStyle name="Normal 3 2 2" xfId="1212" xr:uid="{00000000-0005-0000-0000-0000FE060000}"/>
    <cellStyle name="Normal 3 2 2 2" xfId="1528" xr:uid="{00000000-0005-0000-0000-0000FF060000}"/>
    <cellStyle name="Normal 3 2 3" xfId="1527" xr:uid="{00000000-0005-0000-0000-000000070000}"/>
    <cellStyle name="Normal 3 3" xfId="1213" xr:uid="{00000000-0005-0000-0000-000001070000}"/>
    <cellStyle name="Normal 3 3 2" xfId="1529" xr:uid="{00000000-0005-0000-0000-000002070000}"/>
    <cellStyle name="Normal 3 4" xfId="1526" xr:uid="{00000000-0005-0000-0000-000003070000}"/>
    <cellStyle name="Normal 3 5" xfId="2945" xr:uid="{00000000-0005-0000-0000-000004070000}"/>
    <cellStyle name="Normal 4" xfId="1178" xr:uid="{00000000-0005-0000-0000-000005070000}"/>
    <cellStyle name="Normal 4 2" xfId="1214" xr:uid="{00000000-0005-0000-0000-000006070000}"/>
    <cellStyle name="Normal 4 2 2" xfId="1215" xr:uid="{00000000-0005-0000-0000-000007070000}"/>
    <cellStyle name="Normal 4 2 2 2" xfId="1531" xr:uid="{00000000-0005-0000-0000-000008070000}"/>
    <cellStyle name="Normal 4 2 3" xfId="1530" xr:uid="{00000000-0005-0000-0000-000009070000}"/>
    <cellStyle name="Normal 4 3" xfId="1216" xr:uid="{00000000-0005-0000-0000-00000A070000}"/>
    <cellStyle name="Normal 4 3 2" xfId="1532" xr:uid="{00000000-0005-0000-0000-00000B070000}"/>
    <cellStyle name="Normal 4 4" xfId="1499" xr:uid="{00000000-0005-0000-0000-00000C070000}"/>
    <cellStyle name="Normal 5" xfId="1217" xr:uid="{00000000-0005-0000-0000-00000D070000}"/>
    <cellStyle name="Normal 5 2" xfId="1218" xr:uid="{00000000-0005-0000-0000-00000E070000}"/>
    <cellStyle name="Normal 5 2 2" xfId="1219" xr:uid="{00000000-0005-0000-0000-00000F070000}"/>
    <cellStyle name="Normal 5 2 2 2" xfId="1535" xr:uid="{00000000-0005-0000-0000-000010070000}"/>
    <cellStyle name="Normal 5 2 3" xfId="1534" xr:uid="{00000000-0005-0000-0000-000011070000}"/>
    <cellStyle name="Normal 5 3" xfId="1220" xr:uid="{00000000-0005-0000-0000-000012070000}"/>
    <cellStyle name="Normal 5 3 2" xfId="1536" xr:uid="{00000000-0005-0000-0000-000013070000}"/>
    <cellStyle name="Normal 5 4" xfId="1533" xr:uid="{00000000-0005-0000-0000-000014070000}"/>
    <cellStyle name="Normal 6" xfId="1177" xr:uid="{00000000-0005-0000-0000-000015070000}"/>
    <cellStyle name="Normal 6 2" xfId="1221" xr:uid="{00000000-0005-0000-0000-000016070000}"/>
    <cellStyle name="Normal 6 2 2" xfId="1537" xr:uid="{00000000-0005-0000-0000-000017070000}"/>
    <cellStyle name="Normal 6 3" xfId="1498" xr:uid="{00000000-0005-0000-0000-000018070000}"/>
    <cellStyle name="Normal 7" xfId="1250" xr:uid="{00000000-0005-0000-0000-000019070000}"/>
    <cellStyle name="Normal 8" xfId="1249" xr:uid="{00000000-0005-0000-0000-00001A070000}"/>
    <cellStyle name="Normal 9" xfId="2730" xr:uid="{00000000-0005-0000-0000-00001B070000}"/>
    <cellStyle name="Normal_NPM Niveau 3 DBL - grat" xfId="2954" xr:uid="{00000000-0005-0000-0000-00001C070000}"/>
    <cellStyle name="Notitie 10" xfId="764" xr:uid="{00000000-0005-0000-0000-00001D070000}"/>
    <cellStyle name="Notitie 10 2" xfId="1396" xr:uid="{00000000-0005-0000-0000-00001E070000}"/>
    <cellStyle name="Notitie 10 2 2" xfId="2050" xr:uid="{00000000-0005-0000-0000-00001F070000}"/>
    <cellStyle name="Notitie 10 2 3" xfId="2327" xr:uid="{00000000-0005-0000-0000-000020070000}"/>
    <cellStyle name="Notitie 10 3" xfId="1596" xr:uid="{00000000-0005-0000-0000-000021070000}"/>
    <cellStyle name="Notitie 10 3 2" xfId="2121" xr:uid="{00000000-0005-0000-0000-000022070000}"/>
    <cellStyle name="Notitie 10 3 3" xfId="2398" xr:uid="{00000000-0005-0000-0000-000023070000}"/>
    <cellStyle name="Notitie 10 4" xfId="1732" xr:uid="{00000000-0005-0000-0000-000024070000}"/>
    <cellStyle name="Notitie 10 5" xfId="1717" xr:uid="{00000000-0005-0000-0000-000025070000}"/>
    <cellStyle name="Notitie 10 6" xfId="1756" xr:uid="{00000000-0005-0000-0000-000026070000}"/>
    <cellStyle name="Notitie 10 7" xfId="1343" xr:uid="{00000000-0005-0000-0000-000027070000}"/>
    <cellStyle name="Notitie 10 8" xfId="2807" xr:uid="{00000000-0005-0000-0000-000028070000}"/>
    <cellStyle name="Notitie 11" xfId="844" xr:uid="{00000000-0005-0000-0000-000029070000}"/>
    <cellStyle name="Notitie 11 2" xfId="1412" xr:uid="{00000000-0005-0000-0000-00002A070000}"/>
    <cellStyle name="Notitie 11 2 2" xfId="2058" xr:uid="{00000000-0005-0000-0000-00002B070000}"/>
    <cellStyle name="Notitie 11 2 3" xfId="2335" xr:uid="{00000000-0005-0000-0000-00002C070000}"/>
    <cellStyle name="Notitie 11 3" xfId="1625" xr:uid="{00000000-0005-0000-0000-00002D070000}"/>
    <cellStyle name="Notitie 11 3 2" xfId="2149" xr:uid="{00000000-0005-0000-0000-00002E070000}"/>
    <cellStyle name="Notitie 11 3 3" xfId="2426" xr:uid="{00000000-0005-0000-0000-00002F070000}"/>
    <cellStyle name="Notitie 11 4" xfId="1433" xr:uid="{00000000-0005-0000-0000-000030070000}"/>
    <cellStyle name="Notitie 11 5" xfId="1833" xr:uid="{00000000-0005-0000-0000-000031070000}"/>
    <cellStyle name="Notitie 11 6" xfId="1871" xr:uid="{00000000-0005-0000-0000-000032070000}"/>
    <cellStyle name="Notitie 11 7" xfId="1792" xr:uid="{00000000-0005-0000-0000-000033070000}"/>
    <cellStyle name="Notitie 11 8" xfId="2815" xr:uid="{00000000-0005-0000-0000-000034070000}"/>
    <cellStyle name="Notitie 12" xfId="790" xr:uid="{00000000-0005-0000-0000-000035070000}"/>
    <cellStyle name="Notitie 12 2" xfId="1402" xr:uid="{00000000-0005-0000-0000-000036070000}"/>
    <cellStyle name="Notitie 12 2 2" xfId="2054" xr:uid="{00000000-0005-0000-0000-000037070000}"/>
    <cellStyle name="Notitie 12 2 3" xfId="2331" xr:uid="{00000000-0005-0000-0000-000038070000}"/>
    <cellStyle name="Notitie 12 3" xfId="1673" xr:uid="{00000000-0005-0000-0000-000039070000}"/>
    <cellStyle name="Notitie 12 3 2" xfId="2197" xr:uid="{00000000-0005-0000-0000-00003A070000}"/>
    <cellStyle name="Notitie 12 3 3" xfId="2474" xr:uid="{00000000-0005-0000-0000-00003B070000}"/>
    <cellStyle name="Notitie 12 4" xfId="1709" xr:uid="{00000000-0005-0000-0000-00003C070000}"/>
    <cellStyle name="Notitie 12 5" xfId="1848" xr:uid="{00000000-0005-0000-0000-00003D070000}"/>
    <cellStyle name="Notitie 12 6" xfId="1362" xr:uid="{00000000-0005-0000-0000-00003E070000}"/>
    <cellStyle name="Notitie 12 7" xfId="1270" xr:uid="{00000000-0005-0000-0000-00003F070000}"/>
    <cellStyle name="Notitie 12 8" xfId="2811" xr:uid="{00000000-0005-0000-0000-000040070000}"/>
    <cellStyle name="Notitie 13" xfId="773" xr:uid="{00000000-0005-0000-0000-000041070000}"/>
    <cellStyle name="Notitie 13 2" xfId="1399" xr:uid="{00000000-0005-0000-0000-000042070000}"/>
    <cellStyle name="Notitie 13 2 2" xfId="2052" xr:uid="{00000000-0005-0000-0000-000043070000}"/>
    <cellStyle name="Notitie 13 2 3" xfId="2329" xr:uid="{00000000-0005-0000-0000-000044070000}"/>
    <cellStyle name="Notitie 13 3" xfId="1675" xr:uid="{00000000-0005-0000-0000-000045070000}"/>
    <cellStyle name="Notitie 13 3 2" xfId="2199" xr:uid="{00000000-0005-0000-0000-000046070000}"/>
    <cellStyle name="Notitie 13 3 3" xfId="2476" xr:uid="{00000000-0005-0000-0000-000047070000}"/>
    <cellStyle name="Notitie 13 4" xfId="1823" xr:uid="{00000000-0005-0000-0000-000048070000}"/>
    <cellStyle name="Notitie 13 5" xfId="1763" xr:uid="{00000000-0005-0000-0000-000049070000}"/>
    <cellStyle name="Notitie 13 6" xfId="1413" xr:uid="{00000000-0005-0000-0000-00004A070000}"/>
    <cellStyle name="Notitie 13 7" xfId="1908" xr:uid="{00000000-0005-0000-0000-00004B070000}"/>
    <cellStyle name="Notitie 13 8" xfId="2809" xr:uid="{00000000-0005-0000-0000-00004C070000}"/>
    <cellStyle name="Notitie 14" xfId="656" xr:uid="{00000000-0005-0000-0000-00004D070000}"/>
    <cellStyle name="Notitie 14 2" xfId="1374" xr:uid="{00000000-0005-0000-0000-00004E070000}"/>
    <cellStyle name="Notitie 14 2 2" xfId="2038" xr:uid="{00000000-0005-0000-0000-00004F070000}"/>
    <cellStyle name="Notitie 14 2 3" xfId="2315" xr:uid="{00000000-0005-0000-0000-000050070000}"/>
    <cellStyle name="Notitie 14 3" xfId="1657" xr:uid="{00000000-0005-0000-0000-000051070000}"/>
    <cellStyle name="Notitie 14 3 2" xfId="2181" xr:uid="{00000000-0005-0000-0000-000052070000}"/>
    <cellStyle name="Notitie 14 3 3" xfId="2458" xr:uid="{00000000-0005-0000-0000-000053070000}"/>
    <cellStyle name="Notitie 14 4" xfId="1496" xr:uid="{00000000-0005-0000-0000-000054070000}"/>
    <cellStyle name="Notitie 14 5" xfId="1856" xr:uid="{00000000-0005-0000-0000-000055070000}"/>
    <cellStyle name="Notitie 14 6" xfId="1852" xr:uid="{00000000-0005-0000-0000-000056070000}"/>
    <cellStyle name="Notitie 14 7" xfId="1824" xr:uid="{00000000-0005-0000-0000-000057070000}"/>
    <cellStyle name="Notitie 14 8" xfId="2795" xr:uid="{00000000-0005-0000-0000-000058070000}"/>
    <cellStyle name="Notitie 15" xfId="769" xr:uid="{00000000-0005-0000-0000-000059070000}"/>
    <cellStyle name="Notitie 15 2" xfId="1398" xr:uid="{00000000-0005-0000-0000-00005A070000}"/>
    <cellStyle name="Notitie 15 2 2" xfId="2051" xr:uid="{00000000-0005-0000-0000-00005B070000}"/>
    <cellStyle name="Notitie 15 2 3" xfId="2328" xr:uid="{00000000-0005-0000-0000-00005C070000}"/>
    <cellStyle name="Notitie 15 3" xfId="1627" xr:uid="{00000000-0005-0000-0000-00005D070000}"/>
    <cellStyle name="Notitie 15 3 2" xfId="2151" xr:uid="{00000000-0005-0000-0000-00005E070000}"/>
    <cellStyle name="Notitie 15 3 3" xfId="2428" xr:uid="{00000000-0005-0000-0000-00005F070000}"/>
    <cellStyle name="Notitie 15 4" xfId="1318" xr:uid="{00000000-0005-0000-0000-000060070000}"/>
    <cellStyle name="Notitie 15 5" xfId="1435" xr:uid="{00000000-0005-0000-0000-000061070000}"/>
    <cellStyle name="Notitie 15 6" xfId="1385" xr:uid="{00000000-0005-0000-0000-000062070000}"/>
    <cellStyle name="Notitie 15 7" xfId="1939" xr:uid="{00000000-0005-0000-0000-000063070000}"/>
    <cellStyle name="Notitie 15 8" xfId="2808" xr:uid="{00000000-0005-0000-0000-000064070000}"/>
    <cellStyle name="Notitie 2" xfId="315" xr:uid="{00000000-0005-0000-0000-000065070000}"/>
    <cellStyle name="Notitie 2 10" xfId="1735" xr:uid="{00000000-0005-0000-0000-000066070000}"/>
    <cellStyle name="Notitie 2 11" xfId="2386" xr:uid="{00000000-0005-0000-0000-000067070000}"/>
    <cellStyle name="Notitie 2 12" xfId="2525" xr:uid="{00000000-0005-0000-0000-000068070000}"/>
    <cellStyle name="Notitie 2 13" xfId="2746" xr:uid="{00000000-0005-0000-0000-000069070000}"/>
    <cellStyle name="Notitie 2 2" xfId="1123" xr:uid="{00000000-0005-0000-0000-00006A070000}"/>
    <cellStyle name="Notitie 2 2 2" xfId="1470" xr:uid="{00000000-0005-0000-0000-00006B070000}"/>
    <cellStyle name="Notitie 2 2 2 2" xfId="2077" xr:uid="{00000000-0005-0000-0000-00006C070000}"/>
    <cellStyle name="Notitie 2 2 2 3" xfId="2354" xr:uid="{00000000-0005-0000-0000-00006D070000}"/>
    <cellStyle name="Notitie 2 2 3" xfId="1670" xr:uid="{00000000-0005-0000-0000-00006E070000}"/>
    <cellStyle name="Notitie 2 2 3 2" xfId="2194" xr:uid="{00000000-0005-0000-0000-00006F070000}"/>
    <cellStyle name="Notitie 2 2 3 3" xfId="2471" xr:uid="{00000000-0005-0000-0000-000070070000}"/>
    <cellStyle name="Notitie 2 2 4" xfId="1934" xr:uid="{00000000-0005-0000-0000-000071070000}"/>
    <cellStyle name="Notitie 2 2 5" xfId="1882" xr:uid="{00000000-0005-0000-0000-000072070000}"/>
    <cellStyle name="Notitie 2 2 6" xfId="1479" xr:uid="{00000000-0005-0000-0000-000073070000}"/>
    <cellStyle name="Notitie 2 2 7" xfId="2231" xr:uid="{00000000-0005-0000-0000-000074070000}"/>
    <cellStyle name="Notitie 2 2 8" xfId="2908" xr:uid="{00000000-0005-0000-0000-000075070000}"/>
    <cellStyle name="Notitie 2 3" xfId="1124" xr:uid="{00000000-0005-0000-0000-000076070000}"/>
    <cellStyle name="Notitie 2 3 2" xfId="1471" xr:uid="{00000000-0005-0000-0000-000077070000}"/>
    <cellStyle name="Notitie 2 3 2 2" xfId="2078" xr:uid="{00000000-0005-0000-0000-000078070000}"/>
    <cellStyle name="Notitie 2 3 2 3" xfId="2355" xr:uid="{00000000-0005-0000-0000-000079070000}"/>
    <cellStyle name="Notitie 2 3 3" xfId="1669" xr:uid="{00000000-0005-0000-0000-00007A070000}"/>
    <cellStyle name="Notitie 2 3 3 2" xfId="2193" xr:uid="{00000000-0005-0000-0000-00007B070000}"/>
    <cellStyle name="Notitie 2 3 3 3" xfId="2470" xr:uid="{00000000-0005-0000-0000-00007C070000}"/>
    <cellStyle name="Notitie 2 3 4" xfId="1935" xr:uid="{00000000-0005-0000-0000-00007D070000}"/>
    <cellStyle name="Notitie 2 3 5" xfId="1715" xr:uid="{00000000-0005-0000-0000-00007E070000}"/>
    <cellStyle name="Notitie 2 3 6" xfId="1787" xr:uid="{00000000-0005-0000-0000-00007F070000}"/>
    <cellStyle name="Notitie 2 3 7" xfId="1581" xr:uid="{00000000-0005-0000-0000-000080070000}"/>
    <cellStyle name="Notitie 2 3 8" xfId="2909" xr:uid="{00000000-0005-0000-0000-000081070000}"/>
    <cellStyle name="Notitie 2 4" xfId="1125" xr:uid="{00000000-0005-0000-0000-000082070000}"/>
    <cellStyle name="Notitie 2 4 2" xfId="1472" xr:uid="{00000000-0005-0000-0000-000083070000}"/>
    <cellStyle name="Notitie 2 4 2 2" xfId="2079" xr:uid="{00000000-0005-0000-0000-000084070000}"/>
    <cellStyle name="Notitie 2 4 2 3" xfId="2356" xr:uid="{00000000-0005-0000-0000-000085070000}"/>
    <cellStyle name="Notitie 2 4 3" xfId="1621" xr:uid="{00000000-0005-0000-0000-000086070000}"/>
    <cellStyle name="Notitie 2 4 3 2" xfId="2145" xr:uid="{00000000-0005-0000-0000-000087070000}"/>
    <cellStyle name="Notitie 2 4 3 3" xfId="2422" xr:uid="{00000000-0005-0000-0000-000088070000}"/>
    <cellStyle name="Notitie 2 4 4" xfId="1936" xr:uid="{00000000-0005-0000-0000-000089070000}"/>
    <cellStyle name="Notitie 2 4 5" xfId="1761" xr:uid="{00000000-0005-0000-0000-00008A070000}"/>
    <cellStyle name="Notitie 2 4 6" xfId="1925" xr:uid="{00000000-0005-0000-0000-00008B070000}"/>
    <cellStyle name="Notitie 2 4 7" xfId="1255" xr:uid="{00000000-0005-0000-0000-00008C070000}"/>
    <cellStyle name="Notitie 2 4 8" xfId="2910" xr:uid="{00000000-0005-0000-0000-00008D070000}"/>
    <cellStyle name="Notitie 2 5" xfId="1126" xr:uid="{00000000-0005-0000-0000-00008E070000}"/>
    <cellStyle name="Notitie 2 5 2" xfId="1473" xr:uid="{00000000-0005-0000-0000-00008F070000}"/>
    <cellStyle name="Notitie 2 5 2 2" xfId="2080" xr:uid="{00000000-0005-0000-0000-000090070000}"/>
    <cellStyle name="Notitie 2 5 2 3" xfId="2357" xr:uid="{00000000-0005-0000-0000-000091070000}"/>
    <cellStyle name="Notitie 2 5 3" xfId="1609" xr:uid="{00000000-0005-0000-0000-000092070000}"/>
    <cellStyle name="Notitie 2 5 3 2" xfId="2133" xr:uid="{00000000-0005-0000-0000-000093070000}"/>
    <cellStyle name="Notitie 2 5 3 3" xfId="2410" xr:uid="{00000000-0005-0000-0000-000094070000}"/>
    <cellStyle name="Notitie 2 5 4" xfId="1937" xr:uid="{00000000-0005-0000-0000-000095070000}"/>
    <cellStyle name="Notitie 2 5 5" xfId="1868" xr:uid="{00000000-0005-0000-0000-000096070000}"/>
    <cellStyle name="Notitie 2 5 6" xfId="2108" xr:uid="{00000000-0005-0000-0000-000097070000}"/>
    <cellStyle name="Notitie 2 5 7" xfId="1879" xr:uid="{00000000-0005-0000-0000-000098070000}"/>
    <cellStyle name="Notitie 2 5 8" xfId="2911" xr:uid="{00000000-0005-0000-0000-000099070000}"/>
    <cellStyle name="Notitie 2 6" xfId="1127" xr:uid="{00000000-0005-0000-0000-00009A070000}"/>
    <cellStyle name="Notitie 2 6 2" xfId="1474" xr:uid="{00000000-0005-0000-0000-00009B070000}"/>
    <cellStyle name="Notitie 2 6 2 2" xfId="2081" xr:uid="{00000000-0005-0000-0000-00009C070000}"/>
    <cellStyle name="Notitie 2 6 2 3" xfId="2358" xr:uid="{00000000-0005-0000-0000-00009D070000}"/>
    <cellStyle name="Notitie 2 6 3" xfId="1588" xr:uid="{00000000-0005-0000-0000-00009E070000}"/>
    <cellStyle name="Notitie 2 6 3 2" xfId="2113" xr:uid="{00000000-0005-0000-0000-00009F070000}"/>
    <cellStyle name="Notitie 2 6 3 3" xfId="2390" xr:uid="{00000000-0005-0000-0000-0000A0070000}"/>
    <cellStyle name="Notitie 2 6 4" xfId="1938" xr:uid="{00000000-0005-0000-0000-0000A1070000}"/>
    <cellStyle name="Notitie 2 6 5" xfId="1806" xr:uid="{00000000-0005-0000-0000-0000A2070000}"/>
    <cellStyle name="Notitie 2 6 6" xfId="1755" xr:uid="{00000000-0005-0000-0000-0000A3070000}"/>
    <cellStyle name="Notitie 2 6 7" xfId="1313" xr:uid="{00000000-0005-0000-0000-0000A4070000}"/>
    <cellStyle name="Notitie 2 6 8" xfId="2912" xr:uid="{00000000-0005-0000-0000-0000A5070000}"/>
    <cellStyle name="Notitie 2 7" xfId="1294" xr:uid="{00000000-0005-0000-0000-0000A6070000}"/>
    <cellStyle name="Notitie 2 7 2" xfId="1989" xr:uid="{00000000-0005-0000-0000-0000A7070000}"/>
    <cellStyle name="Notitie 2 7 3" xfId="2266" xr:uid="{00000000-0005-0000-0000-0000A8070000}"/>
    <cellStyle name="Notitie 2 8" xfId="1704" xr:uid="{00000000-0005-0000-0000-0000A9070000}"/>
    <cellStyle name="Notitie 2 8 2" xfId="2228" xr:uid="{00000000-0005-0000-0000-0000AA070000}"/>
    <cellStyle name="Notitie 2 8 3" xfId="2505" xr:uid="{00000000-0005-0000-0000-0000AB070000}"/>
    <cellStyle name="Notitie 2 9" xfId="1775" xr:uid="{00000000-0005-0000-0000-0000AC070000}"/>
    <cellStyle name="Notitie 3" xfId="316" xr:uid="{00000000-0005-0000-0000-0000AD070000}"/>
    <cellStyle name="Notitie 3 2" xfId="1174" xr:uid="{00000000-0005-0000-0000-0000AE070000}"/>
    <cellStyle name="Notitie 3 2 2" xfId="1495" xr:uid="{00000000-0005-0000-0000-0000AF070000}"/>
    <cellStyle name="Notitie 3 2 2 2" xfId="2096" xr:uid="{00000000-0005-0000-0000-0000B0070000}"/>
    <cellStyle name="Notitie 3 2 2 3" xfId="2373" xr:uid="{00000000-0005-0000-0000-0000B1070000}"/>
    <cellStyle name="Notitie 3 2 3" xfId="1663" xr:uid="{00000000-0005-0000-0000-0000B2070000}"/>
    <cellStyle name="Notitie 3 2 3 2" xfId="2187" xr:uid="{00000000-0005-0000-0000-0000B3070000}"/>
    <cellStyle name="Notitie 3 2 3 3" xfId="2464" xr:uid="{00000000-0005-0000-0000-0000B4070000}"/>
    <cellStyle name="Notitie 3 2 4" xfId="1956" xr:uid="{00000000-0005-0000-0000-0000B5070000}"/>
    <cellStyle name="Notitie 3 2 5" xfId="2232" xr:uid="{00000000-0005-0000-0000-0000B6070000}"/>
    <cellStyle name="Notitie 3 2 6" xfId="1836" xr:uid="{00000000-0005-0000-0000-0000B7070000}"/>
    <cellStyle name="Notitie 3 2 7" xfId="1780" xr:uid="{00000000-0005-0000-0000-0000B8070000}"/>
    <cellStyle name="Notitie 3 3" xfId="1295" xr:uid="{00000000-0005-0000-0000-0000B9070000}"/>
    <cellStyle name="Notitie 3 3 2" xfId="1990" xr:uid="{00000000-0005-0000-0000-0000BA070000}"/>
    <cellStyle name="Notitie 3 3 3" xfId="2267" xr:uid="{00000000-0005-0000-0000-0000BB070000}"/>
    <cellStyle name="Notitie 3 4" xfId="1703" xr:uid="{00000000-0005-0000-0000-0000BC070000}"/>
    <cellStyle name="Notitie 3 4 2" xfId="2227" xr:uid="{00000000-0005-0000-0000-0000BD070000}"/>
    <cellStyle name="Notitie 3 4 3" xfId="2504" xr:uid="{00000000-0005-0000-0000-0000BE070000}"/>
    <cellStyle name="Notitie 3 5" xfId="1741" xr:uid="{00000000-0005-0000-0000-0000BF070000}"/>
    <cellStyle name="Notitie 3 6" xfId="1803" xr:uid="{00000000-0005-0000-0000-0000C0070000}"/>
    <cellStyle name="Notitie 3 7" xfId="2248" xr:uid="{00000000-0005-0000-0000-0000C1070000}"/>
    <cellStyle name="Notitie 3 8" xfId="2726" xr:uid="{00000000-0005-0000-0000-0000C2070000}"/>
    <cellStyle name="Notitie 3 9" xfId="2747" xr:uid="{00000000-0005-0000-0000-0000C3070000}"/>
    <cellStyle name="Notitie 4" xfId="317" xr:uid="{00000000-0005-0000-0000-0000C4070000}"/>
    <cellStyle name="Notitie 4 2" xfId="1296" xr:uid="{00000000-0005-0000-0000-0000C5070000}"/>
    <cellStyle name="Notitie 4 2 2" xfId="1991" xr:uid="{00000000-0005-0000-0000-0000C6070000}"/>
    <cellStyle name="Notitie 4 2 3" xfId="2268" xr:uid="{00000000-0005-0000-0000-0000C7070000}"/>
    <cellStyle name="Notitie 4 3" xfId="1702" xr:uid="{00000000-0005-0000-0000-0000C8070000}"/>
    <cellStyle name="Notitie 4 3 2" xfId="2226" xr:uid="{00000000-0005-0000-0000-0000C9070000}"/>
    <cellStyle name="Notitie 4 3 3" xfId="2503" xr:uid="{00000000-0005-0000-0000-0000CA070000}"/>
    <cellStyle name="Notitie 4 4" xfId="1783" xr:uid="{00000000-0005-0000-0000-0000CB070000}"/>
    <cellStyle name="Notitie 4 5" xfId="1475" xr:uid="{00000000-0005-0000-0000-0000CC070000}"/>
    <cellStyle name="Notitie 4 6" xfId="2384" xr:uid="{00000000-0005-0000-0000-0000CD070000}"/>
    <cellStyle name="Notitie 4 7" xfId="2524" xr:uid="{00000000-0005-0000-0000-0000CE070000}"/>
    <cellStyle name="Notitie 4 8" xfId="2748" xr:uid="{00000000-0005-0000-0000-0000CF070000}"/>
    <cellStyle name="Notitie 5" xfId="318" xr:uid="{00000000-0005-0000-0000-0000D0070000}"/>
    <cellStyle name="Notitie 5 2" xfId="1297" xr:uid="{00000000-0005-0000-0000-0000D1070000}"/>
    <cellStyle name="Notitie 5 2 2" xfId="1992" xr:uid="{00000000-0005-0000-0000-0000D2070000}"/>
    <cellStyle name="Notitie 5 2 3" xfId="2269" xr:uid="{00000000-0005-0000-0000-0000D3070000}"/>
    <cellStyle name="Notitie 5 3" xfId="1701" xr:uid="{00000000-0005-0000-0000-0000D4070000}"/>
    <cellStyle name="Notitie 5 3 2" xfId="2225" xr:uid="{00000000-0005-0000-0000-0000D5070000}"/>
    <cellStyle name="Notitie 5 3 3" xfId="2502" xr:uid="{00000000-0005-0000-0000-0000D6070000}"/>
    <cellStyle name="Notitie 5 4" xfId="1770" xr:uid="{00000000-0005-0000-0000-0000D7070000}"/>
    <cellStyle name="Notitie 5 5" xfId="1877" xr:uid="{00000000-0005-0000-0000-0000D8070000}"/>
    <cellStyle name="Notitie 5 6" xfId="2385" xr:uid="{00000000-0005-0000-0000-0000D9070000}"/>
    <cellStyle name="Notitie 5 7" xfId="2727" xr:uid="{00000000-0005-0000-0000-0000DA070000}"/>
    <cellStyle name="Notitie 5 8" xfId="2749" xr:uid="{00000000-0005-0000-0000-0000DB070000}"/>
    <cellStyle name="Notitie 6" xfId="319" xr:uid="{00000000-0005-0000-0000-0000DC070000}"/>
    <cellStyle name="Notitie 6 2" xfId="1298" xr:uid="{00000000-0005-0000-0000-0000DD070000}"/>
    <cellStyle name="Notitie 6 2 2" xfId="1993" xr:uid="{00000000-0005-0000-0000-0000DE070000}"/>
    <cellStyle name="Notitie 6 2 3" xfId="2270" xr:uid="{00000000-0005-0000-0000-0000DF070000}"/>
    <cellStyle name="Notitie 6 3" xfId="1700" xr:uid="{00000000-0005-0000-0000-0000E0070000}"/>
    <cellStyle name="Notitie 6 3 2" xfId="2224" xr:uid="{00000000-0005-0000-0000-0000E1070000}"/>
    <cellStyle name="Notitie 6 3 3" xfId="2501" xr:uid="{00000000-0005-0000-0000-0000E2070000}"/>
    <cellStyle name="Notitie 6 4" xfId="1889" xr:uid="{00000000-0005-0000-0000-0000E3070000}"/>
    <cellStyle name="Notitie 6 5" xfId="1931" xr:uid="{00000000-0005-0000-0000-0000E4070000}"/>
    <cellStyle name="Notitie 6 6" xfId="2247" xr:uid="{00000000-0005-0000-0000-0000E5070000}"/>
    <cellStyle name="Notitie 6 7" xfId="2523" xr:uid="{00000000-0005-0000-0000-0000E6070000}"/>
    <cellStyle name="Notitie 6 8" xfId="2750" xr:uid="{00000000-0005-0000-0000-0000E7070000}"/>
    <cellStyle name="Notitie 7" xfId="320" xr:uid="{00000000-0005-0000-0000-0000E8070000}"/>
    <cellStyle name="Notitie 7 2" xfId="1299" xr:uid="{00000000-0005-0000-0000-0000E9070000}"/>
    <cellStyle name="Notitie 7 2 2" xfId="1994" xr:uid="{00000000-0005-0000-0000-0000EA070000}"/>
    <cellStyle name="Notitie 7 2 3" xfId="2271" xr:uid="{00000000-0005-0000-0000-0000EB070000}"/>
    <cellStyle name="Notitie 7 3" xfId="1699" xr:uid="{00000000-0005-0000-0000-0000EC070000}"/>
    <cellStyle name="Notitie 7 3 2" xfId="2223" xr:uid="{00000000-0005-0000-0000-0000ED070000}"/>
    <cellStyle name="Notitie 7 3 3" xfId="2500" xr:uid="{00000000-0005-0000-0000-0000EE070000}"/>
    <cellStyle name="Notitie 7 4" xfId="1894" xr:uid="{00000000-0005-0000-0000-0000EF070000}"/>
    <cellStyle name="Notitie 7 5" xfId="1314" xr:uid="{00000000-0005-0000-0000-0000F0070000}"/>
    <cellStyle name="Notitie 7 6" xfId="2246" xr:uid="{00000000-0005-0000-0000-0000F1070000}"/>
    <cellStyle name="Notitie 7 7" xfId="2728" xr:uid="{00000000-0005-0000-0000-0000F2070000}"/>
    <cellStyle name="Notitie 7 8" xfId="2751" xr:uid="{00000000-0005-0000-0000-0000F3070000}"/>
    <cellStyle name="Notitie 8" xfId="466" xr:uid="{00000000-0005-0000-0000-0000F4070000}"/>
    <cellStyle name="Notitie 8 2" xfId="1327" xr:uid="{00000000-0005-0000-0000-0000F5070000}"/>
    <cellStyle name="Notitie 8 2 2" xfId="2013" xr:uid="{00000000-0005-0000-0000-0000F6070000}"/>
    <cellStyle name="Notitie 8 2 3" xfId="2290" xr:uid="{00000000-0005-0000-0000-0000F7070000}"/>
    <cellStyle name="Notitie 8 3" xfId="1691" xr:uid="{00000000-0005-0000-0000-0000F8070000}"/>
    <cellStyle name="Notitie 8 3 2" xfId="2215" xr:uid="{00000000-0005-0000-0000-0000F9070000}"/>
    <cellStyle name="Notitie 8 3 3" xfId="2492" xr:uid="{00000000-0005-0000-0000-0000FA070000}"/>
    <cellStyle name="Notitie 8 4" xfId="1348" xr:uid="{00000000-0005-0000-0000-0000FB070000}"/>
    <cellStyle name="Notitie 8 5" xfId="1837" xr:uid="{00000000-0005-0000-0000-0000FC070000}"/>
    <cellStyle name="Notitie 8 6" xfId="1264" xr:uid="{00000000-0005-0000-0000-0000FD070000}"/>
    <cellStyle name="Notitie 8 7" xfId="1844" xr:uid="{00000000-0005-0000-0000-0000FE070000}"/>
    <cellStyle name="Notitie 8 8" xfId="2770" xr:uid="{00000000-0005-0000-0000-0000FF070000}"/>
    <cellStyle name="Notitie 9" xfId="586" xr:uid="{00000000-0005-0000-0000-000000080000}"/>
    <cellStyle name="Notitie 9 2" xfId="1352" xr:uid="{00000000-0005-0000-0000-000001080000}"/>
    <cellStyle name="Notitie 9 2 2" xfId="2026" xr:uid="{00000000-0005-0000-0000-000002080000}"/>
    <cellStyle name="Notitie 9 2 3" xfId="2303" xr:uid="{00000000-0005-0000-0000-000003080000}"/>
    <cellStyle name="Notitie 9 3" xfId="1685" xr:uid="{00000000-0005-0000-0000-000004080000}"/>
    <cellStyle name="Notitie 9 3 2" xfId="2209" xr:uid="{00000000-0005-0000-0000-000005080000}"/>
    <cellStyle name="Notitie 9 3 3" xfId="2486" xr:uid="{00000000-0005-0000-0000-000006080000}"/>
    <cellStyle name="Notitie 9 4" xfId="1818" xr:uid="{00000000-0005-0000-0000-000007080000}"/>
    <cellStyle name="Notitie 9 5" xfId="1339" xr:uid="{00000000-0005-0000-0000-000008080000}"/>
    <cellStyle name="Notitie 9 6" xfId="2378" xr:uid="{00000000-0005-0000-0000-000009080000}"/>
    <cellStyle name="Notitie 9 7" xfId="1969" xr:uid="{00000000-0005-0000-0000-00000A080000}"/>
    <cellStyle name="Notitie 9 8" xfId="2783" xr:uid="{00000000-0005-0000-0000-00000B080000}"/>
    <cellStyle name="Ongeldig 10" xfId="694" xr:uid="{00000000-0005-0000-0000-00000C080000}"/>
    <cellStyle name="Ongeldig 11" xfId="619" xr:uid="{00000000-0005-0000-0000-00000D080000}"/>
    <cellStyle name="Ongeldig 12" xfId="720" xr:uid="{00000000-0005-0000-0000-00000E080000}"/>
    <cellStyle name="Ongeldig 13" xfId="755" xr:uid="{00000000-0005-0000-0000-00000F080000}"/>
    <cellStyle name="Ongeldig 14" xfId="677" xr:uid="{00000000-0005-0000-0000-000010080000}"/>
    <cellStyle name="Ongeldig 15" xfId="754" xr:uid="{00000000-0005-0000-0000-000011080000}"/>
    <cellStyle name="Ongeldig 2" xfId="321" xr:uid="{00000000-0005-0000-0000-000012080000}"/>
    <cellStyle name="Ongeldig 2 2" xfId="470" xr:uid="{00000000-0005-0000-0000-000013080000}"/>
    <cellStyle name="Ongeldig 2 3" xfId="588" xr:uid="{00000000-0005-0000-0000-000014080000}"/>
    <cellStyle name="Ongeldig 2 4" xfId="1128" xr:uid="{00000000-0005-0000-0000-000015080000}"/>
    <cellStyle name="Ongeldig 2 5" xfId="1129" xr:uid="{00000000-0005-0000-0000-000016080000}"/>
    <cellStyle name="Ongeldig 2 6" xfId="1130" xr:uid="{00000000-0005-0000-0000-000017080000}"/>
    <cellStyle name="Ongeldig 3" xfId="322" xr:uid="{00000000-0005-0000-0000-000018080000}"/>
    <cellStyle name="Ongeldig 3 2" xfId="471" xr:uid="{00000000-0005-0000-0000-000019080000}"/>
    <cellStyle name="Ongeldig 3 3" xfId="589" xr:uid="{00000000-0005-0000-0000-00001A080000}"/>
    <cellStyle name="Ongeldig 4" xfId="323" xr:uid="{00000000-0005-0000-0000-00001B080000}"/>
    <cellStyle name="Ongeldig 4 2" xfId="1131" xr:uid="{00000000-0005-0000-0000-00001C080000}"/>
    <cellStyle name="Ongeldig 5" xfId="324" xr:uid="{00000000-0005-0000-0000-00001D080000}"/>
    <cellStyle name="Ongeldig 5 2" xfId="1132" xr:uid="{00000000-0005-0000-0000-00001E080000}"/>
    <cellStyle name="Ongeldig 6" xfId="325" xr:uid="{00000000-0005-0000-0000-00001F080000}"/>
    <cellStyle name="Ongeldig 6 2" xfId="1133" xr:uid="{00000000-0005-0000-0000-000020080000}"/>
    <cellStyle name="Ongeldig 7" xfId="326" xr:uid="{00000000-0005-0000-0000-000021080000}"/>
    <cellStyle name="Ongeldig 7 2" xfId="1134" xr:uid="{00000000-0005-0000-0000-000022080000}"/>
    <cellStyle name="Ongeldig 8" xfId="469" xr:uid="{00000000-0005-0000-0000-000023080000}"/>
    <cellStyle name="Ongeldig 9" xfId="587" xr:uid="{00000000-0005-0000-0000-000024080000}"/>
    <cellStyle name="Percent 2" xfId="1262" xr:uid="{00000000-0005-0000-0000-000025080000}"/>
    <cellStyle name="Percent 2 2" xfId="2950" xr:uid="{00000000-0005-0000-0000-000026080000}"/>
    <cellStyle name="Percent 3" xfId="2731" xr:uid="{00000000-0005-0000-0000-000027080000}"/>
    <cellStyle name="Procent" xfId="3179" builtinId="5"/>
    <cellStyle name="Procent 10" xfId="3165" xr:uid="{F6DA9115-55EE-4F80-93E2-1B59CD9B8CB0}"/>
    <cellStyle name="Procent 11" xfId="2830" xr:uid="{00000000-0005-0000-0000-000028080000}"/>
    <cellStyle name="Procent 11 2" xfId="2839" xr:uid="{00000000-0005-0000-0000-000029080000}"/>
    <cellStyle name="Procent 11 3" xfId="2846" xr:uid="{00000000-0005-0000-0000-00002A080000}"/>
    <cellStyle name="Procent 11 4" xfId="2862" xr:uid="{00000000-0005-0000-0000-00002B080000}"/>
    <cellStyle name="Procent 11 5" xfId="2865" xr:uid="{00000000-0005-0000-0000-00002C080000}"/>
    <cellStyle name="Procent 12" xfId="2831" xr:uid="{00000000-0005-0000-0000-00002D080000}"/>
    <cellStyle name="Procent 12 2" xfId="2840" xr:uid="{00000000-0005-0000-0000-00002E080000}"/>
    <cellStyle name="Procent 12 3" xfId="2847" xr:uid="{00000000-0005-0000-0000-00002F080000}"/>
    <cellStyle name="Procent 12 4" xfId="2863" xr:uid="{00000000-0005-0000-0000-000030080000}"/>
    <cellStyle name="Procent 12 5" xfId="2864" xr:uid="{00000000-0005-0000-0000-000031080000}"/>
    <cellStyle name="Procent 2" xfId="1222" xr:uid="{00000000-0005-0000-0000-000032080000}"/>
    <cellStyle name="Procent 2 2" xfId="2914" xr:uid="{00000000-0005-0000-0000-000033080000}"/>
    <cellStyle name="Procent 2 3" xfId="2913" xr:uid="{00000000-0005-0000-0000-000034080000}"/>
    <cellStyle name="Procent 2 4" xfId="2951" xr:uid="{00000000-0005-0000-0000-000035080000}"/>
    <cellStyle name="Procent 2 5" xfId="2834" xr:uid="{00000000-0005-0000-0000-000036080000}"/>
    <cellStyle name="Procent 3" xfId="2822" xr:uid="{00000000-0005-0000-0000-000037080000}"/>
    <cellStyle name="Procent 4" xfId="2871" xr:uid="{00000000-0005-0000-0000-000038080000}"/>
    <cellStyle name="Procent 5" xfId="2868" xr:uid="{00000000-0005-0000-0000-000039080000}"/>
    <cellStyle name="Procent 5 2" xfId="2878" xr:uid="{00000000-0005-0000-0000-00003A080000}"/>
    <cellStyle name="Procent 6" xfId="2884" xr:uid="{00000000-0005-0000-0000-00003B080000}"/>
    <cellStyle name="Procent 6 2" xfId="2915" xr:uid="{00000000-0005-0000-0000-00003C080000}"/>
    <cellStyle name="Procent 7" xfId="2826" xr:uid="{00000000-0005-0000-0000-00003D080000}"/>
    <cellStyle name="Procent 7 2" xfId="2836" xr:uid="{00000000-0005-0000-0000-00003E080000}"/>
    <cellStyle name="Procent 7 3" xfId="2842" xr:uid="{00000000-0005-0000-0000-00003F080000}"/>
    <cellStyle name="Procent 7 4" xfId="2860" xr:uid="{00000000-0005-0000-0000-000040080000}"/>
    <cellStyle name="Procent 7 5" xfId="2859" xr:uid="{00000000-0005-0000-0000-000041080000}"/>
    <cellStyle name="Procent 8" xfId="2828" xr:uid="{00000000-0005-0000-0000-000042080000}"/>
    <cellStyle name="Procent 8 2" xfId="2837" xr:uid="{00000000-0005-0000-0000-000043080000}"/>
    <cellStyle name="Procent 8 3" xfId="2844" xr:uid="{00000000-0005-0000-0000-000044080000}"/>
    <cellStyle name="Procent 8 4" xfId="2861" xr:uid="{00000000-0005-0000-0000-000045080000}"/>
    <cellStyle name="Procent 8 5" xfId="2858" xr:uid="{00000000-0005-0000-0000-000046080000}"/>
    <cellStyle name="Procent 9" xfId="2887" xr:uid="{00000000-0005-0000-0000-000047080000}"/>
    <cellStyle name="Standaard" xfId="0" builtinId="0"/>
    <cellStyle name="Standaard 10" xfId="865" xr:uid="{00000000-0005-0000-0000-000048080000}"/>
    <cellStyle name="Standaard 10 2" xfId="880" xr:uid="{00000000-0005-0000-0000-000049080000}"/>
    <cellStyle name="Standaard 10 2 2" xfId="2916" xr:uid="{00000000-0005-0000-0000-00004A080000}"/>
    <cellStyle name="Standaard 10 3" xfId="2866" xr:uid="{00000000-0005-0000-0000-00004B080000}"/>
    <cellStyle name="Standaard 10 3 2" xfId="2876" xr:uid="{00000000-0005-0000-0000-00004C080000}"/>
    <cellStyle name="Standaard 11" xfId="159" xr:uid="{00000000-0005-0000-0000-00004D080000}"/>
    <cellStyle name="Standaard 12" xfId="161" xr:uid="{00000000-0005-0000-0000-00004E080000}"/>
    <cellStyle name="Standaard 13" xfId="160" xr:uid="{00000000-0005-0000-0000-00004F080000}"/>
    <cellStyle name="Standaard 14" xfId="162" xr:uid="{00000000-0005-0000-0000-000050080000}"/>
    <cellStyle name="Standaard 15" xfId="11" xr:uid="{00000000-0005-0000-0000-000051080000}"/>
    <cellStyle name="Standaard 16" xfId="881" xr:uid="{00000000-0005-0000-0000-000052080000}"/>
    <cellStyle name="Standaard 16 2" xfId="1169" xr:uid="{00000000-0005-0000-0000-000053080000}"/>
    <cellStyle name="Standaard 16 3" xfId="2917" xr:uid="{00000000-0005-0000-0000-000054080000}"/>
    <cellStyle name="Standaard 16 4" xfId="2883" xr:uid="{00000000-0005-0000-0000-000055080000}"/>
    <cellStyle name="Standaard 17" xfId="163" xr:uid="{00000000-0005-0000-0000-000056080000}"/>
    <cellStyle name="Standaard 18" xfId="153" xr:uid="{00000000-0005-0000-0000-000057080000}"/>
    <cellStyle name="Standaard 19" xfId="152" xr:uid="{00000000-0005-0000-0000-000058080000}"/>
    <cellStyle name="Standaard 2" xfId="6" xr:uid="{00000000-0005-0000-0000-000059080000}"/>
    <cellStyle name="Standaard 2 10" xfId="715" xr:uid="{00000000-0005-0000-0000-00005A080000}"/>
    <cellStyle name="Standaard 2 11" xfId="673" xr:uid="{00000000-0005-0000-0000-00005B080000}"/>
    <cellStyle name="Standaard 2 12" xfId="691" xr:uid="{00000000-0005-0000-0000-00005C080000}"/>
    <cellStyle name="Standaard 2 13" xfId="775" xr:uid="{00000000-0005-0000-0000-00005D080000}"/>
    <cellStyle name="Standaard 2 14" xfId="157" xr:uid="{00000000-0005-0000-0000-00005E080000}"/>
    <cellStyle name="Standaard 2 15" xfId="618" xr:uid="{00000000-0005-0000-0000-00005F080000}"/>
    <cellStyle name="Standaard 2 16" xfId="846" xr:uid="{00000000-0005-0000-0000-000060080000}"/>
    <cellStyle name="Standaard 2 17" xfId="736" xr:uid="{00000000-0005-0000-0000-000061080000}"/>
    <cellStyle name="Standaard 2 18" xfId="768" xr:uid="{00000000-0005-0000-0000-000062080000}"/>
    <cellStyle name="Standaard 2 19" xfId="642" xr:uid="{00000000-0005-0000-0000-000063080000}"/>
    <cellStyle name="Standaard 2 2" xfId="151" xr:uid="{00000000-0005-0000-0000-000064080000}"/>
    <cellStyle name="Standaard 2 2 2" xfId="327" xr:uid="{00000000-0005-0000-0000-000065080000}"/>
    <cellStyle name="Standaard 2 2 2 2" xfId="1175" xr:uid="{00000000-0005-0000-0000-000066080000}"/>
    <cellStyle name="Standaard 2 20" xfId="714" xr:uid="{00000000-0005-0000-0000-000067080000}"/>
    <cellStyle name="Standaard 2 21" xfId="864" xr:uid="{00000000-0005-0000-0000-000068080000}"/>
    <cellStyle name="Standaard 2 22" xfId="866" xr:uid="{00000000-0005-0000-0000-000069080000}"/>
    <cellStyle name="Standaard 2 23" xfId="867" xr:uid="{00000000-0005-0000-0000-00006A080000}"/>
    <cellStyle name="Standaard 2 24" xfId="868" xr:uid="{00000000-0005-0000-0000-00006B080000}"/>
    <cellStyle name="Standaard 2 25" xfId="156" xr:uid="{00000000-0005-0000-0000-00006C080000}"/>
    <cellStyle name="Standaard 2 25 2" xfId="2821" xr:uid="{00000000-0005-0000-0000-00006D080000}"/>
    <cellStyle name="Standaard 2 26" xfId="2835" xr:uid="{00000000-0005-0000-0000-00006E080000}"/>
    <cellStyle name="Standaard 2 27" xfId="869" xr:uid="{00000000-0005-0000-0000-00006F080000}"/>
    <cellStyle name="Standaard 2 28" xfId="870" xr:uid="{00000000-0005-0000-0000-000070080000}"/>
    <cellStyle name="Standaard 2 29" xfId="871" xr:uid="{00000000-0005-0000-0000-000071080000}"/>
    <cellStyle name="Standaard 2 3" xfId="328" xr:uid="{00000000-0005-0000-0000-000072080000}"/>
    <cellStyle name="Standaard 2 3 2" xfId="1224" xr:uid="{00000000-0005-0000-0000-000073080000}"/>
    <cellStyle name="Standaard 2 3 2 2" xfId="1225" xr:uid="{00000000-0005-0000-0000-000074080000}"/>
    <cellStyle name="Standaard 2 3 2 2 2" xfId="1540" xr:uid="{00000000-0005-0000-0000-000075080000}"/>
    <cellStyle name="Standaard 2 3 2 3" xfId="1539" xr:uid="{00000000-0005-0000-0000-000076080000}"/>
    <cellStyle name="Standaard 2 3 3" xfId="1226" xr:uid="{00000000-0005-0000-0000-000077080000}"/>
    <cellStyle name="Standaard 2 3 3 2" xfId="1541" xr:uid="{00000000-0005-0000-0000-000078080000}"/>
    <cellStyle name="Standaard 2 3 4" xfId="1223" xr:uid="{00000000-0005-0000-0000-000079080000}"/>
    <cellStyle name="Standaard 2 3 4 2" xfId="1538" xr:uid="{00000000-0005-0000-0000-00007A080000}"/>
    <cellStyle name="Standaard 2 30" xfId="872" xr:uid="{00000000-0005-0000-0000-00007B080000}"/>
    <cellStyle name="Standaard 2 31" xfId="873" xr:uid="{00000000-0005-0000-0000-00007C080000}"/>
    <cellStyle name="Standaard 2 32" xfId="874" xr:uid="{00000000-0005-0000-0000-00007D080000}"/>
    <cellStyle name="Standaard 2 33" xfId="875" xr:uid="{00000000-0005-0000-0000-00007E080000}"/>
    <cellStyle name="Standaard 2 34" xfId="876" xr:uid="{00000000-0005-0000-0000-00007F080000}"/>
    <cellStyle name="Standaard 2 35" xfId="877" xr:uid="{00000000-0005-0000-0000-000080080000}"/>
    <cellStyle name="Standaard 2 36" xfId="878" xr:uid="{00000000-0005-0000-0000-000081080000}"/>
    <cellStyle name="Standaard 2 37" xfId="879" xr:uid="{00000000-0005-0000-0000-000082080000}"/>
    <cellStyle name="Standaard 2 38" xfId="2857" xr:uid="{00000000-0005-0000-0000-000083080000}"/>
    <cellStyle name="Standaard 2 4" xfId="329" xr:uid="{00000000-0005-0000-0000-000084080000}"/>
    <cellStyle name="Standaard 2 4 2" xfId="1228" xr:uid="{00000000-0005-0000-0000-000085080000}"/>
    <cellStyle name="Standaard 2 4 2 2" xfId="1229" xr:uid="{00000000-0005-0000-0000-000086080000}"/>
    <cellStyle name="Standaard 2 4 2 2 2" xfId="1544" xr:uid="{00000000-0005-0000-0000-000087080000}"/>
    <cellStyle name="Standaard 2 4 2 3" xfId="1543" xr:uid="{00000000-0005-0000-0000-000088080000}"/>
    <cellStyle name="Standaard 2 4 3" xfId="1230" xr:uid="{00000000-0005-0000-0000-000089080000}"/>
    <cellStyle name="Standaard 2 4 3 2" xfId="1545" xr:uid="{00000000-0005-0000-0000-00008A080000}"/>
    <cellStyle name="Standaard 2 4 4" xfId="1227" xr:uid="{00000000-0005-0000-0000-00008B080000}"/>
    <cellStyle name="Standaard 2 4 4 2" xfId="1542" xr:uid="{00000000-0005-0000-0000-00008C080000}"/>
    <cellStyle name="Standaard 2 5" xfId="330" xr:uid="{00000000-0005-0000-0000-00008D080000}"/>
    <cellStyle name="Standaard 2 5 2" xfId="1232" xr:uid="{00000000-0005-0000-0000-00008E080000}"/>
    <cellStyle name="Standaard 2 5 2 2" xfId="1233" xr:uid="{00000000-0005-0000-0000-00008F080000}"/>
    <cellStyle name="Standaard 2 5 2 2 2" xfId="1548" xr:uid="{00000000-0005-0000-0000-000090080000}"/>
    <cellStyle name="Standaard 2 5 2 3" xfId="1547" xr:uid="{00000000-0005-0000-0000-000091080000}"/>
    <cellStyle name="Standaard 2 5 3" xfId="1234" xr:uid="{00000000-0005-0000-0000-000092080000}"/>
    <cellStyle name="Standaard 2 5 3 2" xfId="1549" xr:uid="{00000000-0005-0000-0000-000093080000}"/>
    <cellStyle name="Standaard 2 5 4" xfId="1231" xr:uid="{00000000-0005-0000-0000-000094080000}"/>
    <cellStyle name="Standaard 2 5 4 2" xfId="1546" xr:uid="{00000000-0005-0000-0000-000095080000}"/>
    <cellStyle name="Standaard 2 6" xfId="331" xr:uid="{00000000-0005-0000-0000-000096080000}"/>
    <cellStyle name="Standaard 2 6 2" xfId="1236" xr:uid="{00000000-0005-0000-0000-000097080000}"/>
    <cellStyle name="Standaard 2 6 2 2" xfId="1237" xr:uid="{00000000-0005-0000-0000-000098080000}"/>
    <cellStyle name="Standaard 2 6 2 2 2" xfId="1552" xr:uid="{00000000-0005-0000-0000-000099080000}"/>
    <cellStyle name="Standaard 2 6 2 3" xfId="1551" xr:uid="{00000000-0005-0000-0000-00009A080000}"/>
    <cellStyle name="Standaard 2 6 3" xfId="1238" xr:uid="{00000000-0005-0000-0000-00009B080000}"/>
    <cellStyle name="Standaard 2 6 3 2" xfId="1553" xr:uid="{00000000-0005-0000-0000-00009C080000}"/>
    <cellStyle name="Standaard 2 6 4" xfId="1235" xr:uid="{00000000-0005-0000-0000-00009D080000}"/>
    <cellStyle name="Standaard 2 6 4 2" xfId="1550" xr:uid="{00000000-0005-0000-0000-00009E080000}"/>
    <cellStyle name="Standaard 2 7" xfId="603" xr:uid="{00000000-0005-0000-0000-00009F080000}"/>
    <cellStyle name="Standaard 2 7 2" xfId="1239" xr:uid="{00000000-0005-0000-0000-0000A0080000}"/>
    <cellStyle name="Standaard 2 7 2 2" xfId="1554" xr:uid="{00000000-0005-0000-0000-0000A1080000}"/>
    <cellStyle name="Standaard 2 7 3" xfId="1180" xr:uid="{00000000-0005-0000-0000-0000A2080000}"/>
    <cellStyle name="Standaard 2 7 3 2" xfId="1500" xr:uid="{00000000-0005-0000-0000-0000A3080000}"/>
    <cellStyle name="Standaard 2 8" xfId="787" xr:uid="{00000000-0005-0000-0000-0000A4080000}"/>
    <cellStyle name="Standaard 2 8 2" xfId="1240" xr:uid="{00000000-0005-0000-0000-0000A5080000}"/>
    <cellStyle name="Standaard 2 8 2 2" xfId="1555" xr:uid="{00000000-0005-0000-0000-0000A6080000}"/>
    <cellStyle name="Standaard 2 9" xfId="634" xr:uid="{00000000-0005-0000-0000-0000A7080000}"/>
    <cellStyle name="Standaard 20" xfId="169" xr:uid="{00000000-0005-0000-0000-0000A8080000}"/>
    <cellStyle name="Standaard 21" xfId="759" xr:uid="{00000000-0005-0000-0000-0000A9080000}"/>
    <cellStyle name="Standaard 22" xfId="170" xr:uid="{00000000-0005-0000-0000-0000AA080000}"/>
    <cellStyle name="Standaard 23" xfId="858" xr:uid="{00000000-0005-0000-0000-0000AB080000}"/>
    <cellStyle name="Standaard 24" xfId="164" xr:uid="{00000000-0005-0000-0000-0000AC080000}"/>
    <cellStyle name="Standaard 25" xfId="1170" xr:uid="{00000000-0005-0000-0000-0000AD080000}"/>
    <cellStyle name="Standaard 25 2" xfId="1172" xr:uid="{00000000-0005-0000-0000-0000AE080000}"/>
    <cellStyle name="Standaard 25 2 2" xfId="2918" xr:uid="{00000000-0005-0000-0000-0000AF080000}"/>
    <cellStyle name="Standaard 25 3" xfId="2885" xr:uid="{00000000-0005-0000-0000-0000B0080000}"/>
    <cellStyle name="Standaard 26" xfId="1171" xr:uid="{00000000-0005-0000-0000-0000B1080000}"/>
    <cellStyle name="Standaard 26 2" xfId="2919" xr:uid="{00000000-0005-0000-0000-0000B2080000}"/>
    <cellStyle name="Standaard 26 3" xfId="2952" xr:uid="{00000000-0005-0000-0000-0000B3080000}"/>
    <cellStyle name="Standaard 26 4" xfId="2886" xr:uid="{00000000-0005-0000-0000-0000B4080000}"/>
    <cellStyle name="Standaard 27" xfId="1173" xr:uid="{00000000-0005-0000-0000-0000B5080000}"/>
    <cellStyle name="Standaard 28" xfId="158" xr:uid="{00000000-0005-0000-0000-0000B6080000}"/>
    <cellStyle name="Standaard 29" xfId="3164" xr:uid="{F66A06FE-319A-40EC-9A6F-3DD883EAA3FE}"/>
    <cellStyle name="Standaard 3" xfId="46" xr:uid="{00000000-0005-0000-0000-0000B7080000}"/>
    <cellStyle name="Standaard 3 2" xfId="125" xr:uid="{00000000-0005-0000-0000-0000B8080000}"/>
    <cellStyle name="Standaard 3 2 2" xfId="1241" xr:uid="{00000000-0005-0000-0000-0000B9080000}"/>
    <cellStyle name="Standaard 3 2 2 2" xfId="2920" xr:uid="{00000000-0005-0000-0000-0000BA080000}"/>
    <cellStyle name="Standaard 3 2 3" xfId="1266" xr:uid="{00000000-0005-0000-0000-0000BB080000}"/>
    <cellStyle name="Standaard 3 2 4" xfId="2733" xr:uid="{00000000-0005-0000-0000-0000BC080000}"/>
    <cellStyle name="Standaard 3 3" xfId="1242" xr:uid="{00000000-0005-0000-0000-0000BD080000}"/>
    <cellStyle name="Standaard 3 3 2" xfId="1243" xr:uid="{00000000-0005-0000-0000-0000BE080000}"/>
    <cellStyle name="Standaard 3 3 2 2" xfId="1557" xr:uid="{00000000-0005-0000-0000-0000BF080000}"/>
    <cellStyle name="Standaard 3 3 3" xfId="1556" xr:uid="{00000000-0005-0000-0000-0000C0080000}"/>
    <cellStyle name="Standaard 3 3 4" xfId="2833" xr:uid="{00000000-0005-0000-0000-0000C1080000}"/>
    <cellStyle name="Standaard 3 4" xfId="1244" xr:uid="{00000000-0005-0000-0000-0000C2080000}"/>
    <cellStyle name="Standaard 3 4 2" xfId="1558" xr:uid="{00000000-0005-0000-0000-0000C3080000}"/>
    <cellStyle name="Standaard 3 4 3" xfId="2851" xr:uid="{00000000-0005-0000-0000-0000C4080000}"/>
    <cellStyle name="Standaard 3 5" xfId="1176" xr:uid="{00000000-0005-0000-0000-0000C5080000}"/>
    <cellStyle name="Standaard 3 5 2" xfId="1497" xr:uid="{00000000-0005-0000-0000-0000C6080000}"/>
    <cellStyle name="Standaard 3 5 3" xfId="2852" xr:uid="{00000000-0005-0000-0000-0000C7080000}"/>
    <cellStyle name="Standaard 3 6" xfId="166" xr:uid="{00000000-0005-0000-0000-0000C8080000}"/>
    <cellStyle name="Standaard 3 7" xfId="1252" xr:uid="{00000000-0005-0000-0000-0000C9080000}"/>
    <cellStyle name="Standaard 3 8" xfId="2732" xr:uid="{00000000-0005-0000-0000-0000CA080000}"/>
    <cellStyle name="Standaard 4" xfId="58" xr:uid="{00000000-0005-0000-0000-0000CB080000}"/>
    <cellStyle name="Standaard 4 2" xfId="141" xr:uid="{00000000-0005-0000-0000-0000CC080000}"/>
    <cellStyle name="Standaard 4 2 2" xfId="1267" xr:uid="{00000000-0005-0000-0000-0000CD080000}"/>
    <cellStyle name="Standaard 4 2 3" xfId="2823" xr:uid="{00000000-0005-0000-0000-0000CE080000}"/>
    <cellStyle name="Standaard 4 3" xfId="1245" xr:uid="{00000000-0005-0000-0000-0000CF080000}"/>
    <cellStyle name="Standaard 4 3 2" xfId="1559" xr:uid="{00000000-0005-0000-0000-0000D0080000}"/>
    <cellStyle name="Standaard 4 3 3" xfId="2832" xr:uid="{00000000-0005-0000-0000-0000D1080000}"/>
    <cellStyle name="Standaard 4 4" xfId="154" xr:uid="{00000000-0005-0000-0000-0000D2080000}"/>
    <cellStyle name="Standaard 4 4 2" xfId="2855" xr:uid="{00000000-0005-0000-0000-0000D3080000}"/>
    <cellStyle name="Standaard 4 5" xfId="1253" xr:uid="{00000000-0005-0000-0000-0000D4080000}"/>
    <cellStyle name="Standaard 5" xfId="332" xr:uid="{00000000-0005-0000-0000-0000D5080000}"/>
    <cellStyle name="Standaard 5 2" xfId="1246" xr:uid="{00000000-0005-0000-0000-0000D6080000}"/>
    <cellStyle name="Standaard 5 2 2" xfId="2824" xr:uid="{00000000-0005-0000-0000-0000D7080000}"/>
    <cellStyle name="Standaard 5 3" xfId="2820" xr:uid="{00000000-0005-0000-0000-0000D8080000}"/>
    <cellStyle name="Standaard 5 4" xfId="2853" xr:uid="{00000000-0005-0000-0000-0000D9080000}"/>
    <cellStyle name="Standaard 6" xfId="168" xr:uid="{00000000-0005-0000-0000-0000DA080000}"/>
    <cellStyle name="Standaard 6 2" xfId="2825" xr:uid="{00000000-0005-0000-0000-0000DB080000}"/>
    <cellStyle name="Standaard 6 3" xfId="2841" xr:uid="{00000000-0005-0000-0000-0000DC080000}"/>
    <cellStyle name="Standaard 6 4" xfId="2848" xr:uid="{00000000-0005-0000-0000-0000DD080000}"/>
    <cellStyle name="Standaard 6 5" xfId="2838" xr:uid="{00000000-0005-0000-0000-0000DE080000}"/>
    <cellStyle name="Standaard 6 6" xfId="2921" xr:uid="{00000000-0005-0000-0000-0000DF080000}"/>
    <cellStyle name="Standaard 7" xfId="167" xr:uid="{00000000-0005-0000-0000-0000E0080000}"/>
    <cellStyle name="Standaard 7 2" xfId="2869" xr:uid="{00000000-0005-0000-0000-0000E1080000}"/>
    <cellStyle name="Standaard 8" xfId="155" xr:uid="{00000000-0005-0000-0000-0000E2080000}"/>
    <cellStyle name="Standaard 8 2" xfId="2827" xr:uid="{00000000-0005-0000-0000-0000E3080000}"/>
    <cellStyle name="Standaard 8 3" xfId="2843" xr:uid="{00000000-0005-0000-0000-0000E4080000}"/>
    <cellStyle name="Standaard 8 4" xfId="2849" xr:uid="{00000000-0005-0000-0000-0000E5080000}"/>
    <cellStyle name="Standaard 8 5" xfId="2854" xr:uid="{00000000-0005-0000-0000-0000E6080000}"/>
    <cellStyle name="Standaard 8 6" xfId="2922" xr:uid="{00000000-0005-0000-0000-0000E7080000}"/>
    <cellStyle name="Standaard 9" xfId="165" xr:uid="{00000000-0005-0000-0000-0000E8080000}"/>
    <cellStyle name="Standaard 9 2" xfId="2829" xr:uid="{00000000-0005-0000-0000-0000E9080000}"/>
    <cellStyle name="Standaard 9 3" xfId="2845" xr:uid="{00000000-0005-0000-0000-0000EA080000}"/>
    <cellStyle name="Standaard 9 4" xfId="2850" xr:uid="{00000000-0005-0000-0000-0000EB080000}"/>
    <cellStyle name="Standaard 9 5" xfId="2856" xr:uid="{00000000-0005-0000-0000-0000EC080000}"/>
    <cellStyle name="Standaard 9 6" xfId="2923" xr:uid="{00000000-0005-0000-0000-0000ED080000}"/>
    <cellStyle name="Standaard_Blad1" xfId="1" xr:uid="{00000000-0005-0000-0000-0000EE080000}"/>
    <cellStyle name="Standaard_Blad2" xfId="10" xr:uid="{00000000-0005-0000-0000-0000EF080000}"/>
    <cellStyle name="Standaard_Profiel" xfId="3173" xr:uid="{0A566860-25D3-4C22-83F4-CBE27E884343}"/>
    <cellStyle name="style1405421872674" xfId="2924" xr:uid="{00000000-0005-0000-0000-0000F0080000}"/>
    <cellStyle name="style1405582812496" xfId="2925" xr:uid="{00000000-0005-0000-0000-0000F1080000}"/>
    <cellStyle name="style1406214728410" xfId="2926" xr:uid="{00000000-0005-0000-0000-0000F2080000}"/>
    <cellStyle name="style1422000594077" xfId="2927" xr:uid="{00000000-0005-0000-0000-0000F3080000}"/>
    <cellStyle name="style1422000594971" xfId="2928" xr:uid="{00000000-0005-0000-0000-0000F4080000}"/>
    <cellStyle name="style1423739697084" xfId="14" xr:uid="{00000000-0005-0000-0000-0000F5080000}"/>
    <cellStyle name="style1423739697162" xfId="15" xr:uid="{00000000-0005-0000-0000-0000F6080000}"/>
    <cellStyle name="style1423739697194" xfId="16" xr:uid="{00000000-0005-0000-0000-0000F7080000}"/>
    <cellStyle name="style1423739697225" xfId="3" xr:uid="{00000000-0005-0000-0000-0000F8080000}"/>
    <cellStyle name="style1423739697256" xfId="4" xr:uid="{00000000-0005-0000-0000-0000F9080000}"/>
    <cellStyle name="style1423739697272" xfId="17" xr:uid="{00000000-0005-0000-0000-0000FA080000}"/>
    <cellStyle name="style1423739697303" xfId="12" xr:uid="{00000000-0005-0000-0000-0000FB080000}"/>
    <cellStyle name="style1423739697334" xfId="18" xr:uid="{00000000-0005-0000-0000-0000FC080000}"/>
    <cellStyle name="style1423739697365" xfId="19" xr:uid="{00000000-0005-0000-0000-0000FD080000}"/>
    <cellStyle name="style1423739697396" xfId="20" xr:uid="{00000000-0005-0000-0000-0000FE080000}"/>
    <cellStyle name="style1423739697428" xfId="21" xr:uid="{00000000-0005-0000-0000-0000FF080000}"/>
    <cellStyle name="style1423739697459" xfId="22" xr:uid="{00000000-0005-0000-0000-000000090000}"/>
    <cellStyle name="style1423739697521" xfId="23" xr:uid="{00000000-0005-0000-0000-000001090000}"/>
    <cellStyle name="style1423739697724" xfId="24" xr:uid="{00000000-0005-0000-0000-000002090000}"/>
    <cellStyle name="style1423739697896" xfId="25" xr:uid="{00000000-0005-0000-0000-000003090000}"/>
    <cellStyle name="style1423747610551" xfId="28" xr:uid="{00000000-0005-0000-0000-000004090000}"/>
    <cellStyle name="style1423747610621" xfId="29" xr:uid="{00000000-0005-0000-0000-000005090000}"/>
    <cellStyle name="style1423747610661" xfId="31" xr:uid="{00000000-0005-0000-0000-000006090000}"/>
    <cellStyle name="style1423747610681" xfId="30" xr:uid="{00000000-0005-0000-0000-000007090000}"/>
    <cellStyle name="style1423747610731" xfId="32" xr:uid="{00000000-0005-0000-0000-000008090000}"/>
    <cellStyle name="style1423747610751" xfId="34" xr:uid="{00000000-0005-0000-0000-000009090000}"/>
    <cellStyle name="style1423747610771" xfId="38" xr:uid="{00000000-0005-0000-0000-00000A090000}"/>
    <cellStyle name="style1423747610801" xfId="33" xr:uid="{00000000-0005-0000-0000-00000B090000}"/>
    <cellStyle name="style1423747610821" xfId="35" xr:uid="{00000000-0005-0000-0000-00000C090000}"/>
    <cellStyle name="style1423747610841" xfId="36" xr:uid="{00000000-0005-0000-0000-00000D090000}"/>
    <cellStyle name="style1423747610861" xfId="37" xr:uid="{00000000-0005-0000-0000-00000E090000}"/>
    <cellStyle name="style1423747610881" xfId="39" xr:uid="{00000000-0005-0000-0000-00000F090000}"/>
    <cellStyle name="style1436533911214" xfId="2929" xr:uid="{00000000-0005-0000-0000-000010090000}"/>
    <cellStyle name="style1436533911254" xfId="2930" xr:uid="{00000000-0005-0000-0000-000011090000}"/>
    <cellStyle name="style1439470450151" xfId="2" xr:uid="{00000000-0005-0000-0000-000012090000}"/>
    <cellStyle name="style1439470450179" xfId="5" xr:uid="{00000000-0005-0000-0000-000013090000}"/>
    <cellStyle name="style1439470450232" xfId="8" xr:uid="{00000000-0005-0000-0000-000014090000}"/>
    <cellStyle name="style1439470450310" xfId="9" xr:uid="{00000000-0005-0000-0000-000015090000}"/>
    <cellStyle name="style1439470450325" xfId="49" xr:uid="{00000000-0005-0000-0000-000016090000}"/>
    <cellStyle name="style1439470450372" xfId="50" xr:uid="{00000000-0005-0000-0000-000017090000}"/>
    <cellStyle name="style1439471405638" xfId="40" xr:uid="{00000000-0005-0000-0000-000018090000}"/>
    <cellStyle name="style1439471405669" xfId="44" xr:uid="{00000000-0005-0000-0000-000019090000}"/>
    <cellStyle name="style1439471405700" xfId="41" xr:uid="{00000000-0005-0000-0000-00001A090000}"/>
    <cellStyle name="style1439471405778" xfId="42" xr:uid="{00000000-0005-0000-0000-00001B090000}"/>
    <cellStyle name="style1439471405794" xfId="43" xr:uid="{00000000-0005-0000-0000-00001C090000}"/>
    <cellStyle name="style1439471405825" xfId="45" xr:uid="{00000000-0005-0000-0000-00001D090000}"/>
    <cellStyle name="style1439480220562" xfId="51" xr:uid="{00000000-0005-0000-0000-00001E090000}"/>
    <cellStyle name="style1439480220578" xfId="56" xr:uid="{00000000-0005-0000-0000-00001F090000}"/>
    <cellStyle name="style1439480220625" xfId="52" xr:uid="{00000000-0005-0000-0000-000020090000}"/>
    <cellStyle name="style1439480220640" xfId="54" xr:uid="{00000000-0005-0000-0000-000021090000}"/>
    <cellStyle name="style1439480220656" xfId="53" xr:uid="{00000000-0005-0000-0000-000022090000}"/>
    <cellStyle name="style1439480220687" xfId="57" xr:uid="{00000000-0005-0000-0000-000023090000}"/>
    <cellStyle name="style1439480220765" xfId="55" xr:uid="{00000000-0005-0000-0000-000024090000}"/>
    <cellStyle name="style1470819145598" xfId="59" xr:uid="{00000000-0005-0000-0000-000025090000}"/>
    <cellStyle name="style1470819145632" xfId="60" xr:uid="{00000000-0005-0000-0000-000026090000}"/>
    <cellStyle name="style1470819145672" xfId="61" xr:uid="{00000000-0005-0000-0000-000027090000}"/>
    <cellStyle name="style1470819145721" xfId="62" xr:uid="{00000000-0005-0000-0000-000028090000}"/>
    <cellStyle name="style1470819145761" xfId="63" xr:uid="{00000000-0005-0000-0000-000029090000}"/>
    <cellStyle name="style1470819145791" xfId="64" xr:uid="{00000000-0005-0000-0000-00002A090000}"/>
    <cellStyle name="style1470819145821" xfId="65" xr:uid="{00000000-0005-0000-0000-00002B090000}"/>
    <cellStyle name="style1470819145856" xfId="66" xr:uid="{00000000-0005-0000-0000-00002C090000}"/>
    <cellStyle name="style1470819145876" xfId="67" xr:uid="{00000000-0005-0000-0000-00002D090000}"/>
    <cellStyle name="style1470819145918" xfId="68" xr:uid="{00000000-0005-0000-0000-00002E090000}"/>
    <cellStyle name="style1470819145949" xfId="69" xr:uid="{00000000-0005-0000-0000-00002F090000}"/>
    <cellStyle name="style1470819145989" xfId="70" xr:uid="{00000000-0005-0000-0000-000030090000}"/>
    <cellStyle name="style1470820076353" xfId="88" xr:uid="{00000000-0005-0000-0000-000031090000}"/>
    <cellStyle name="style1470820076393" xfId="87" xr:uid="{00000000-0005-0000-0000-000032090000}"/>
    <cellStyle name="style1470820076413" xfId="86" xr:uid="{00000000-0005-0000-0000-000033090000}"/>
    <cellStyle name="style1470820076443" xfId="85" xr:uid="{00000000-0005-0000-0000-000034090000}"/>
    <cellStyle name="style1470820076473" xfId="71" xr:uid="{00000000-0005-0000-0000-000035090000}"/>
    <cellStyle name="style1470820076503" xfId="74" xr:uid="{00000000-0005-0000-0000-000036090000}"/>
    <cellStyle name="style1470820076525" xfId="84" xr:uid="{00000000-0005-0000-0000-000037090000}"/>
    <cellStyle name="style1470820076555" xfId="83" xr:uid="{00000000-0005-0000-0000-000038090000}"/>
    <cellStyle name="style1470820076575" xfId="72" xr:uid="{00000000-0005-0000-0000-000039090000}"/>
    <cellStyle name="style1470820076590" xfId="82" xr:uid="{00000000-0005-0000-0000-00003A090000}"/>
    <cellStyle name="style1470820076631" xfId="81" xr:uid="{00000000-0005-0000-0000-00003B090000}"/>
    <cellStyle name="style1470820076651" xfId="80" xr:uid="{00000000-0005-0000-0000-00003C090000}"/>
    <cellStyle name="style1470820076681" xfId="79" xr:uid="{00000000-0005-0000-0000-00003D090000}"/>
    <cellStyle name="style1470820076701" xfId="77" xr:uid="{00000000-0005-0000-0000-00003E090000}"/>
    <cellStyle name="style1470820076721" xfId="76" xr:uid="{00000000-0005-0000-0000-00003F090000}"/>
    <cellStyle name="style1470820076759" xfId="78" xr:uid="{00000000-0005-0000-0000-000040090000}"/>
    <cellStyle name="style1470820076799" xfId="73" xr:uid="{00000000-0005-0000-0000-000041090000}"/>
    <cellStyle name="style1470820076839" xfId="75" xr:uid="{00000000-0005-0000-0000-000042090000}"/>
    <cellStyle name="style1512467864489" xfId="2955" xr:uid="{00000000-0005-0000-0000-000043090000}"/>
    <cellStyle name="style1512467864645" xfId="2956" xr:uid="{00000000-0005-0000-0000-000044090000}"/>
    <cellStyle name="style1527510145870" xfId="2957" xr:uid="{00000000-0005-0000-0000-000045090000}"/>
    <cellStyle name="style1527510145980" xfId="2958" xr:uid="{00000000-0005-0000-0000-000046090000}"/>
    <cellStyle name="style1527510146089" xfId="2959" xr:uid="{00000000-0005-0000-0000-000047090000}"/>
    <cellStyle name="style1527510146258" xfId="2960" xr:uid="{00000000-0005-0000-0000-000048090000}"/>
    <cellStyle name="style1544193119045" xfId="3028" xr:uid="{00000000-0005-0000-0000-000049090000}"/>
    <cellStyle name="style1544193119217" xfId="3029" xr:uid="{00000000-0005-0000-0000-00004A090000}"/>
    <cellStyle name="style1544193119326" xfId="3031" xr:uid="{00000000-0005-0000-0000-00004B090000}"/>
    <cellStyle name="style1544193119451" xfId="3032" xr:uid="{00000000-0005-0000-0000-00004C090000}"/>
    <cellStyle name="style1544193119576" xfId="3035" xr:uid="{00000000-0005-0000-0000-00004D090000}"/>
    <cellStyle name="style1544193119701" xfId="3036" xr:uid="{00000000-0005-0000-0000-00004E090000}"/>
    <cellStyle name="style1544193119842" xfId="3030" xr:uid="{00000000-0005-0000-0000-00004F090000}"/>
    <cellStyle name="style1544193120357" xfId="3033" xr:uid="{00000000-0005-0000-0000-000050090000}"/>
    <cellStyle name="style1544193120732" xfId="3034" xr:uid="{00000000-0005-0000-0000-000051090000}"/>
    <cellStyle name="style1544193121076" xfId="3037" xr:uid="{00000000-0005-0000-0000-000052090000}"/>
    <cellStyle name="style1552656662361" xfId="3105" xr:uid="{00000000-0005-0000-0000-000053090000}"/>
    <cellStyle name="style1552656662595" xfId="3106" xr:uid="{00000000-0005-0000-0000-000054090000}"/>
    <cellStyle name="style1649852973431" xfId="3168" xr:uid="{211AE463-6BEE-4AAB-B62A-FBEFAC4587CA}"/>
    <cellStyle name="style1649852973577" xfId="3167" xr:uid="{75B4A7DF-4FAA-43F8-A18E-848A8245498B}"/>
    <cellStyle name="style1650008073458" xfId="3171" xr:uid="{360FE6D7-E1AE-4601-902D-2779328582F7}"/>
    <cellStyle name="style1650008073521" xfId="3172" xr:uid="{EBD0E021-9BF0-4EEB-AB43-3A65AD796DC9}"/>
    <cellStyle name="style1650008073568" xfId="3169" xr:uid="{4C4D1482-D235-481A-B682-ABA538E56758}"/>
    <cellStyle name="style1650008073630" xfId="3170" xr:uid="{BB8C75CB-3F49-4410-9154-68F82AFDA5C8}"/>
    <cellStyle name="style1694255771662" xfId="3177" xr:uid="{85D4FC10-B869-47BE-9767-7994C95CEAC4}"/>
    <cellStyle name="style1694255771802" xfId="3175" xr:uid="{7A16A1CB-01D1-4B0E-BC25-95961696BA5D}"/>
    <cellStyle name="style1694259524249" xfId="3176" xr:uid="{143F66A4-FBFF-43A0-BB1C-2DA1809712EE}"/>
    <cellStyle name="style1694259524390" xfId="3174" xr:uid="{F03480AB-9614-47E8-AE42-241314F87C17}"/>
    <cellStyle name="Titel 10" xfId="843" xr:uid="{00000000-0005-0000-0000-000055090000}"/>
    <cellStyle name="Titel 11" xfId="835" xr:uid="{00000000-0005-0000-0000-000056090000}"/>
    <cellStyle name="Titel 12" xfId="629" xr:uid="{00000000-0005-0000-0000-000057090000}"/>
    <cellStyle name="Titel 13" xfId="836" xr:uid="{00000000-0005-0000-0000-000058090000}"/>
    <cellStyle name="Titel 14" xfId="848" xr:uid="{00000000-0005-0000-0000-000059090000}"/>
    <cellStyle name="Titel 15" xfId="859" xr:uid="{00000000-0005-0000-0000-00005A090000}"/>
    <cellStyle name="Titel 2" xfId="333" xr:uid="{00000000-0005-0000-0000-00005B090000}"/>
    <cellStyle name="Titel 2 2" xfId="1135" xr:uid="{00000000-0005-0000-0000-00005C090000}"/>
    <cellStyle name="Titel 2 3" xfId="1136" xr:uid="{00000000-0005-0000-0000-00005D090000}"/>
    <cellStyle name="Titel 2 4" xfId="1137" xr:uid="{00000000-0005-0000-0000-00005E090000}"/>
    <cellStyle name="Titel 2 5" xfId="1138" xr:uid="{00000000-0005-0000-0000-00005F090000}"/>
    <cellStyle name="Titel 2 6" xfId="1139" xr:uid="{00000000-0005-0000-0000-000060090000}"/>
    <cellStyle name="Titel 3" xfId="334" xr:uid="{00000000-0005-0000-0000-000061090000}"/>
    <cellStyle name="Titel 4" xfId="335" xr:uid="{00000000-0005-0000-0000-000062090000}"/>
    <cellStyle name="Titel 5" xfId="336" xr:uid="{00000000-0005-0000-0000-000063090000}"/>
    <cellStyle name="Titel 6" xfId="337" xr:uid="{00000000-0005-0000-0000-000064090000}"/>
    <cellStyle name="Titel 7" xfId="338" xr:uid="{00000000-0005-0000-0000-000065090000}"/>
    <cellStyle name="Titel 8" xfId="473" xr:uid="{00000000-0005-0000-0000-000066090000}"/>
    <cellStyle name="Titel 9" xfId="590" xr:uid="{00000000-0005-0000-0000-000067090000}"/>
    <cellStyle name="Totaal 10" xfId="665" xr:uid="{00000000-0005-0000-0000-000068090000}"/>
    <cellStyle name="Totaal 10 2" xfId="1375" xr:uid="{00000000-0005-0000-0000-000069090000}"/>
    <cellStyle name="Totaal 10 2 2" xfId="2039" xr:uid="{00000000-0005-0000-0000-00006A090000}"/>
    <cellStyle name="Totaal 10 2 3" xfId="2316" xr:uid="{00000000-0005-0000-0000-00006B090000}"/>
    <cellStyle name="Totaal 10 2 4" xfId="2568" xr:uid="{00000000-0005-0000-0000-00006C090000}"/>
    <cellStyle name="Totaal 10 3" xfId="1681" xr:uid="{00000000-0005-0000-0000-00006D090000}"/>
    <cellStyle name="Totaal 10 3 2" xfId="2205" xr:uid="{00000000-0005-0000-0000-00006E090000}"/>
    <cellStyle name="Totaal 10 3 3" xfId="2482" xr:uid="{00000000-0005-0000-0000-00006F090000}"/>
    <cellStyle name="Totaal 10 3 4" xfId="2710" xr:uid="{00000000-0005-0000-0000-000070090000}"/>
    <cellStyle name="Totaal 10 4" xfId="1759" xr:uid="{00000000-0005-0000-0000-000071090000}"/>
    <cellStyle name="Totaal 10 5" xfId="1885" xr:uid="{00000000-0005-0000-0000-000072090000}"/>
    <cellStyle name="Totaal 10 6" xfId="1377" xr:uid="{00000000-0005-0000-0000-000073090000}"/>
    <cellStyle name="Totaal 10 7" xfId="1883" xr:uid="{00000000-0005-0000-0000-000074090000}"/>
    <cellStyle name="Totaal 10 8" xfId="2796" xr:uid="{00000000-0005-0000-0000-000075090000}"/>
    <cellStyle name="Totaal 11" xfId="821" xr:uid="{00000000-0005-0000-0000-000076090000}"/>
    <cellStyle name="Totaal 11 2" xfId="1406" xr:uid="{00000000-0005-0000-0000-000077090000}"/>
    <cellStyle name="Totaal 11 2 2" xfId="2056" xr:uid="{00000000-0005-0000-0000-000078090000}"/>
    <cellStyle name="Totaal 11 2 3" xfId="2333" xr:uid="{00000000-0005-0000-0000-000079090000}"/>
    <cellStyle name="Totaal 11 2 4" xfId="2584" xr:uid="{00000000-0005-0000-0000-00007A090000}"/>
    <cellStyle name="Totaal 11 3" xfId="1595" xr:uid="{00000000-0005-0000-0000-00007B090000}"/>
    <cellStyle name="Totaal 11 3 2" xfId="2120" xr:uid="{00000000-0005-0000-0000-00007C090000}"/>
    <cellStyle name="Totaal 11 3 3" xfId="2397" xr:uid="{00000000-0005-0000-0000-00007D090000}"/>
    <cellStyle name="Totaal 11 3 4" xfId="2631" xr:uid="{00000000-0005-0000-0000-00007E090000}"/>
    <cellStyle name="Totaal 11 4" xfId="1750" xr:uid="{00000000-0005-0000-0000-00007F090000}"/>
    <cellStyle name="Totaal 11 5" xfId="1265" xr:uid="{00000000-0005-0000-0000-000080090000}"/>
    <cellStyle name="Totaal 11 6" xfId="1268" xr:uid="{00000000-0005-0000-0000-000081090000}"/>
    <cellStyle name="Totaal 11 7" xfId="1788" xr:uid="{00000000-0005-0000-0000-000082090000}"/>
    <cellStyle name="Totaal 11 8" xfId="2813" xr:uid="{00000000-0005-0000-0000-000083090000}"/>
    <cellStyle name="Totaal 12" xfId="788" xr:uid="{00000000-0005-0000-0000-000084090000}"/>
    <cellStyle name="Totaal 12 2" xfId="1401" xr:uid="{00000000-0005-0000-0000-000085090000}"/>
    <cellStyle name="Totaal 12 2 2" xfId="2053" xr:uid="{00000000-0005-0000-0000-000086090000}"/>
    <cellStyle name="Totaal 12 2 3" xfId="2330" xr:uid="{00000000-0005-0000-0000-000087090000}"/>
    <cellStyle name="Totaal 12 2 4" xfId="2581" xr:uid="{00000000-0005-0000-0000-000088090000}"/>
    <cellStyle name="Totaal 12 3" xfId="1674" xr:uid="{00000000-0005-0000-0000-000089090000}"/>
    <cellStyle name="Totaal 12 3 2" xfId="2198" xr:uid="{00000000-0005-0000-0000-00008A090000}"/>
    <cellStyle name="Totaal 12 3 3" xfId="2475" xr:uid="{00000000-0005-0000-0000-00008B090000}"/>
    <cellStyle name="Totaal 12 3 4" xfId="2703" xr:uid="{00000000-0005-0000-0000-00008C090000}"/>
    <cellStyle name="Totaal 12 4" xfId="1397" xr:uid="{00000000-0005-0000-0000-00008D090000}"/>
    <cellStyle name="Totaal 12 5" xfId="1817" xr:uid="{00000000-0005-0000-0000-00008E090000}"/>
    <cellStyle name="Totaal 12 6" xfId="1569" xr:uid="{00000000-0005-0000-0000-00008F090000}"/>
    <cellStyle name="Totaal 12 7" xfId="1884" xr:uid="{00000000-0005-0000-0000-000090090000}"/>
    <cellStyle name="Totaal 12 8" xfId="2810" xr:uid="{00000000-0005-0000-0000-000091090000}"/>
    <cellStyle name="Totaal 13" xfId="611" xr:uid="{00000000-0005-0000-0000-000092090000}"/>
    <cellStyle name="Totaal 13 2" xfId="1363" xr:uid="{00000000-0005-0000-0000-000093090000}"/>
    <cellStyle name="Totaal 13 2 2" xfId="2034" xr:uid="{00000000-0005-0000-0000-000094090000}"/>
    <cellStyle name="Totaal 13 2 3" xfId="2311" xr:uid="{00000000-0005-0000-0000-000095090000}"/>
    <cellStyle name="Totaal 13 2 4" xfId="2563" xr:uid="{00000000-0005-0000-0000-000096090000}"/>
    <cellStyle name="Totaal 13 3" xfId="1683" xr:uid="{00000000-0005-0000-0000-000097090000}"/>
    <cellStyle name="Totaal 13 3 2" xfId="2207" xr:uid="{00000000-0005-0000-0000-000098090000}"/>
    <cellStyle name="Totaal 13 3 3" xfId="2484" xr:uid="{00000000-0005-0000-0000-000099090000}"/>
    <cellStyle name="Totaal 13 3 4" xfId="2712" xr:uid="{00000000-0005-0000-0000-00009A090000}"/>
    <cellStyle name="Totaal 13 4" xfId="1819" xr:uid="{00000000-0005-0000-0000-00009B090000}"/>
    <cellStyle name="Totaal 13 5" xfId="1753" xr:uid="{00000000-0005-0000-0000-00009C090000}"/>
    <cellStyle name="Totaal 13 6" xfId="1973" xr:uid="{00000000-0005-0000-0000-00009D090000}"/>
    <cellStyle name="Totaal 13 7" xfId="2642" xr:uid="{00000000-0005-0000-0000-00009E090000}"/>
    <cellStyle name="Totaal 13 8" xfId="2791" xr:uid="{00000000-0005-0000-0000-00009F090000}"/>
    <cellStyle name="Totaal 14" xfId="850" xr:uid="{00000000-0005-0000-0000-0000A0090000}"/>
    <cellStyle name="Totaal 14 2" xfId="1416" xr:uid="{00000000-0005-0000-0000-0000A1090000}"/>
    <cellStyle name="Totaal 14 2 2" xfId="2059" xr:uid="{00000000-0005-0000-0000-0000A2090000}"/>
    <cellStyle name="Totaal 14 2 3" xfId="2336" xr:uid="{00000000-0005-0000-0000-0000A3090000}"/>
    <cellStyle name="Totaal 14 2 4" xfId="2587" xr:uid="{00000000-0005-0000-0000-0000A4090000}"/>
    <cellStyle name="Totaal 14 3" xfId="1624" xr:uid="{00000000-0005-0000-0000-0000A5090000}"/>
    <cellStyle name="Totaal 14 3 2" xfId="2148" xr:uid="{00000000-0005-0000-0000-0000A6090000}"/>
    <cellStyle name="Totaal 14 3 3" xfId="2425" xr:uid="{00000000-0005-0000-0000-0000A7090000}"/>
    <cellStyle name="Totaal 14 3 4" xfId="2658" xr:uid="{00000000-0005-0000-0000-0000A8090000}"/>
    <cellStyle name="Totaal 14 4" xfId="1414" xr:uid="{00000000-0005-0000-0000-0000A9090000}"/>
    <cellStyle name="Totaal 14 5" xfId="1347" xr:uid="{00000000-0005-0000-0000-0000AA090000}"/>
    <cellStyle name="Totaal 14 6" xfId="1425" xr:uid="{00000000-0005-0000-0000-0000AB090000}"/>
    <cellStyle name="Totaal 14 7" xfId="1748" xr:uid="{00000000-0005-0000-0000-0000AC090000}"/>
    <cellStyle name="Totaal 14 8" xfId="2816" xr:uid="{00000000-0005-0000-0000-0000AD090000}"/>
    <cellStyle name="Totaal 15" xfId="860" xr:uid="{00000000-0005-0000-0000-0000AE090000}"/>
    <cellStyle name="Totaal 15 2" xfId="1420" xr:uid="{00000000-0005-0000-0000-0000AF090000}"/>
    <cellStyle name="Totaal 15 2 2" xfId="2061" xr:uid="{00000000-0005-0000-0000-0000B0090000}"/>
    <cellStyle name="Totaal 15 2 3" xfId="2338" xr:uid="{00000000-0005-0000-0000-0000B1090000}"/>
    <cellStyle name="Totaal 15 2 4" xfId="2589" xr:uid="{00000000-0005-0000-0000-0000B2090000}"/>
    <cellStyle name="Totaal 15 3" xfId="1612" xr:uid="{00000000-0005-0000-0000-0000B3090000}"/>
    <cellStyle name="Totaal 15 3 2" xfId="2136" xr:uid="{00000000-0005-0000-0000-0000B4090000}"/>
    <cellStyle name="Totaal 15 3 3" xfId="2413" xr:uid="{00000000-0005-0000-0000-0000B5090000}"/>
    <cellStyle name="Totaal 15 3 4" xfId="2647" xr:uid="{00000000-0005-0000-0000-0000B6090000}"/>
    <cellStyle name="Totaal 15 4" xfId="1444" xr:uid="{00000000-0005-0000-0000-0000B7090000}"/>
    <cellStyle name="Totaal 15 5" xfId="1426" xr:uid="{00000000-0005-0000-0000-0000B8090000}"/>
    <cellStyle name="Totaal 15 6" xfId="1724" xr:uid="{00000000-0005-0000-0000-0000B9090000}"/>
    <cellStyle name="Totaal 15 7" xfId="2251" xr:uid="{00000000-0005-0000-0000-0000BA090000}"/>
    <cellStyle name="Totaal 15 8" xfId="2818" xr:uid="{00000000-0005-0000-0000-0000BB090000}"/>
    <cellStyle name="Totaal 2" xfId="339" xr:uid="{00000000-0005-0000-0000-0000BC090000}"/>
    <cellStyle name="Totaal 2 10" xfId="1465" xr:uid="{00000000-0005-0000-0000-0000BD090000}"/>
    <cellStyle name="Totaal 2 11" xfId="2244" xr:uid="{00000000-0005-0000-0000-0000BE090000}"/>
    <cellStyle name="Totaal 2 12" xfId="2567" xr:uid="{00000000-0005-0000-0000-0000BF090000}"/>
    <cellStyle name="Totaal 2 13" xfId="2752" xr:uid="{00000000-0005-0000-0000-0000C0090000}"/>
    <cellStyle name="Totaal 2 2" xfId="476" xr:uid="{00000000-0005-0000-0000-0000C1090000}"/>
    <cellStyle name="Totaal 2 2 2" xfId="1332" xr:uid="{00000000-0005-0000-0000-0000C2090000}"/>
    <cellStyle name="Totaal 2 2 2 2" xfId="2015" xr:uid="{00000000-0005-0000-0000-0000C3090000}"/>
    <cellStyle name="Totaal 2 2 2 3" xfId="2292" xr:uid="{00000000-0005-0000-0000-0000C4090000}"/>
    <cellStyle name="Totaal 2 2 2 4" xfId="2545" xr:uid="{00000000-0005-0000-0000-0000C5090000}"/>
    <cellStyle name="Totaal 2 2 3" xfId="1689" xr:uid="{00000000-0005-0000-0000-0000C6090000}"/>
    <cellStyle name="Totaal 2 2 3 2" xfId="2213" xr:uid="{00000000-0005-0000-0000-0000C7090000}"/>
    <cellStyle name="Totaal 2 2 3 3" xfId="2490" xr:uid="{00000000-0005-0000-0000-0000C8090000}"/>
    <cellStyle name="Totaal 2 2 3 4" xfId="2717" xr:uid="{00000000-0005-0000-0000-0000C9090000}"/>
    <cellStyle name="Totaal 2 2 4" xfId="1795" xr:uid="{00000000-0005-0000-0000-0000CA090000}"/>
    <cellStyle name="Totaal 2 2 5" xfId="1261" xr:uid="{00000000-0005-0000-0000-0000CB090000}"/>
    <cellStyle name="Totaal 2 2 6" xfId="2238" xr:uid="{00000000-0005-0000-0000-0000CC090000}"/>
    <cellStyle name="Totaal 2 2 7" xfId="1873" xr:uid="{00000000-0005-0000-0000-0000CD090000}"/>
    <cellStyle name="Totaal 2 2 8" xfId="2772" xr:uid="{00000000-0005-0000-0000-0000CE090000}"/>
    <cellStyle name="Totaal 2 3" xfId="592" xr:uid="{00000000-0005-0000-0000-0000CF090000}"/>
    <cellStyle name="Totaal 2 3 2" xfId="1355" xr:uid="{00000000-0005-0000-0000-0000D0090000}"/>
    <cellStyle name="Totaal 2 3 2 2" xfId="2028" xr:uid="{00000000-0005-0000-0000-0000D1090000}"/>
    <cellStyle name="Totaal 2 3 2 3" xfId="2305" xr:uid="{00000000-0005-0000-0000-0000D2090000}"/>
    <cellStyle name="Totaal 2 3 2 4" xfId="2557" xr:uid="{00000000-0005-0000-0000-0000D3090000}"/>
    <cellStyle name="Totaal 2 3 3" xfId="1684" xr:uid="{00000000-0005-0000-0000-0000D4090000}"/>
    <cellStyle name="Totaal 2 3 3 2" xfId="2208" xr:uid="{00000000-0005-0000-0000-0000D5090000}"/>
    <cellStyle name="Totaal 2 3 3 3" xfId="2485" xr:uid="{00000000-0005-0000-0000-0000D6090000}"/>
    <cellStyle name="Totaal 2 3 3 4" xfId="2713" xr:uid="{00000000-0005-0000-0000-0000D7090000}"/>
    <cellStyle name="Totaal 2 3 4" xfId="1772" xr:uid="{00000000-0005-0000-0000-0000D8090000}"/>
    <cellStyle name="Totaal 2 3 5" xfId="1712" xr:uid="{00000000-0005-0000-0000-0000D9090000}"/>
    <cellStyle name="Totaal 2 3 6" xfId="2377" xr:uid="{00000000-0005-0000-0000-0000DA090000}"/>
    <cellStyle name="Totaal 2 3 7" xfId="2109" xr:uid="{00000000-0005-0000-0000-0000DB090000}"/>
    <cellStyle name="Totaal 2 3 8" xfId="2785" xr:uid="{00000000-0005-0000-0000-0000DC090000}"/>
    <cellStyle name="Totaal 2 4" xfId="1140" xr:uid="{00000000-0005-0000-0000-0000DD090000}"/>
    <cellStyle name="Totaal 2 4 2" xfId="1481" xr:uid="{00000000-0005-0000-0000-0000DE090000}"/>
    <cellStyle name="Totaal 2 4 2 2" xfId="2082" xr:uid="{00000000-0005-0000-0000-0000DF090000}"/>
    <cellStyle name="Totaal 2 4 2 3" xfId="2359" xr:uid="{00000000-0005-0000-0000-0000E0090000}"/>
    <cellStyle name="Totaal 2 4 2 4" xfId="2605" xr:uid="{00000000-0005-0000-0000-0000E1090000}"/>
    <cellStyle name="Totaal 2 4 3" xfId="1668" xr:uid="{00000000-0005-0000-0000-0000E2090000}"/>
    <cellStyle name="Totaal 2 4 3 2" xfId="2192" xr:uid="{00000000-0005-0000-0000-0000E3090000}"/>
    <cellStyle name="Totaal 2 4 3 3" xfId="2469" xr:uid="{00000000-0005-0000-0000-0000E4090000}"/>
    <cellStyle name="Totaal 2 4 3 4" xfId="2699" xr:uid="{00000000-0005-0000-0000-0000E5090000}"/>
    <cellStyle name="Totaal 2 4 4" xfId="1941" xr:uid="{00000000-0005-0000-0000-0000E6090000}"/>
    <cellStyle name="Totaal 2 4 5" xfId="1917" xr:uid="{00000000-0005-0000-0000-0000E7090000}"/>
    <cellStyle name="Totaal 2 4 6" xfId="1955" xr:uid="{00000000-0005-0000-0000-0000E8090000}"/>
    <cellStyle name="Totaal 2 4 7" xfId="1932" xr:uid="{00000000-0005-0000-0000-0000E9090000}"/>
    <cellStyle name="Totaal 2 4 8" xfId="2931" xr:uid="{00000000-0005-0000-0000-0000EA090000}"/>
    <cellStyle name="Totaal 2 5" xfId="1141" xr:uid="{00000000-0005-0000-0000-0000EB090000}"/>
    <cellStyle name="Totaal 2 5 2" xfId="1482" xr:uid="{00000000-0005-0000-0000-0000EC090000}"/>
    <cellStyle name="Totaal 2 5 2 2" xfId="2083" xr:uid="{00000000-0005-0000-0000-0000ED090000}"/>
    <cellStyle name="Totaal 2 5 2 3" xfId="2360" xr:uid="{00000000-0005-0000-0000-0000EE090000}"/>
    <cellStyle name="Totaal 2 5 2 4" xfId="2606" xr:uid="{00000000-0005-0000-0000-0000EF090000}"/>
    <cellStyle name="Totaal 2 5 3" xfId="1589" xr:uid="{00000000-0005-0000-0000-0000F0090000}"/>
    <cellStyle name="Totaal 2 5 3 2" xfId="2114" xr:uid="{00000000-0005-0000-0000-0000F1090000}"/>
    <cellStyle name="Totaal 2 5 3 3" xfId="2391" xr:uid="{00000000-0005-0000-0000-0000F2090000}"/>
    <cellStyle name="Totaal 2 5 3 4" xfId="2625" xr:uid="{00000000-0005-0000-0000-0000F3090000}"/>
    <cellStyle name="Totaal 2 5 4" xfId="1942" xr:uid="{00000000-0005-0000-0000-0000F4090000}"/>
    <cellStyle name="Totaal 2 5 5" xfId="1827" xr:uid="{00000000-0005-0000-0000-0000F5090000}"/>
    <cellStyle name="Totaal 2 5 6" xfId="1392" xr:uid="{00000000-0005-0000-0000-0000F6090000}"/>
    <cellStyle name="Totaal 2 5 7" xfId="1720" xr:uid="{00000000-0005-0000-0000-0000F7090000}"/>
    <cellStyle name="Totaal 2 5 8" xfId="2932" xr:uid="{00000000-0005-0000-0000-0000F8090000}"/>
    <cellStyle name="Totaal 2 6" xfId="1142" xr:uid="{00000000-0005-0000-0000-0000F9090000}"/>
    <cellStyle name="Totaal 2 6 2" xfId="1483" xr:uid="{00000000-0005-0000-0000-0000FA090000}"/>
    <cellStyle name="Totaal 2 6 2 2" xfId="2084" xr:uid="{00000000-0005-0000-0000-0000FB090000}"/>
    <cellStyle name="Totaal 2 6 2 3" xfId="2361" xr:uid="{00000000-0005-0000-0000-0000FC090000}"/>
    <cellStyle name="Totaal 2 6 2 4" xfId="2607" xr:uid="{00000000-0005-0000-0000-0000FD090000}"/>
    <cellStyle name="Totaal 2 6 3" xfId="1667" xr:uid="{00000000-0005-0000-0000-0000FE090000}"/>
    <cellStyle name="Totaal 2 6 3 2" xfId="2191" xr:uid="{00000000-0005-0000-0000-0000FF090000}"/>
    <cellStyle name="Totaal 2 6 3 3" xfId="2468" xr:uid="{00000000-0005-0000-0000-0000000A0000}"/>
    <cellStyle name="Totaal 2 6 3 4" xfId="2698" xr:uid="{00000000-0005-0000-0000-0000010A0000}"/>
    <cellStyle name="Totaal 2 6 4" xfId="1943" xr:uid="{00000000-0005-0000-0000-0000020A0000}"/>
    <cellStyle name="Totaal 2 6 5" xfId="1400" xr:uid="{00000000-0005-0000-0000-0000030A0000}"/>
    <cellStyle name="Totaal 2 6 6" xfId="1831" xr:uid="{00000000-0005-0000-0000-0000040A0000}"/>
    <cellStyle name="Totaal 2 6 7" xfId="1962" xr:uid="{00000000-0005-0000-0000-0000050A0000}"/>
    <cellStyle name="Totaal 2 6 8" xfId="2933" xr:uid="{00000000-0005-0000-0000-0000060A0000}"/>
    <cellStyle name="Totaal 2 7" xfId="1301" xr:uid="{00000000-0005-0000-0000-0000070A0000}"/>
    <cellStyle name="Totaal 2 7 2" xfId="1995" xr:uid="{00000000-0005-0000-0000-0000080A0000}"/>
    <cellStyle name="Totaal 2 7 3" xfId="2272" xr:uid="{00000000-0005-0000-0000-0000090A0000}"/>
    <cellStyle name="Totaal 2 7 4" xfId="2526" xr:uid="{00000000-0005-0000-0000-00000A0A0000}"/>
    <cellStyle name="Totaal 2 8" xfId="1693" xr:uid="{00000000-0005-0000-0000-00000B0A0000}"/>
    <cellStyle name="Totaal 2 8 2" xfId="2217" xr:uid="{00000000-0005-0000-0000-00000C0A0000}"/>
    <cellStyle name="Totaal 2 8 3" xfId="2494" xr:uid="{00000000-0005-0000-0000-00000D0A0000}"/>
    <cellStyle name="Totaal 2 8 4" xfId="2720" xr:uid="{00000000-0005-0000-0000-00000E0A0000}"/>
    <cellStyle name="Totaal 2 9" xfId="1874" xr:uid="{00000000-0005-0000-0000-00000F0A0000}"/>
    <cellStyle name="Totaal 3" xfId="340" xr:uid="{00000000-0005-0000-0000-0000100A0000}"/>
    <cellStyle name="Totaal 3 10" xfId="2753" xr:uid="{00000000-0005-0000-0000-0000110A0000}"/>
    <cellStyle name="Totaal 3 2" xfId="477" xr:uid="{00000000-0005-0000-0000-0000120A0000}"/>
    <cellStyle name="Totaal 3 2 2" xfId="1333" xr:uid="{00000000-0005-0000-0000-0000130A0000}"/>
    <cellStyle name="Totaal 3 2 2 2" xfId="2016" xr:uid="{00000000-0005-0000-0000-0000140A0000}"/>
    <cellStyle name="Totaal 3 2 2 3" xfId="2293" xr:uid="{00000000-0005-0000-0000-0000150A0000}"/>
    <cellStyle name="Totaal 3 2 2 4" xfId="2546" xr:uid="{00000000-0005-0000-0000-0000160A0000}"/>
    <cellStyle name="Totaal 3 2 3" xfId="1688" xr:uid="{00000000-0005-0000-0000-0000170A0000}"/>
    <cellStyle name="Totaal 3 2 3 2" xfId="2212" xr:uid="{00000000-0005-0000-0000-0000180A0000}"/>
    <cellStyle name="Totaal 3 2 3 3" xfId="2489" xr:uid="{00000000-0005-0000-0000-0000190A0000}"/>
    <cellStyle name="Totaal 3 2 3 4" xfId="2716" xr:uid="{00000000-0005-0000-0000-00001A0A0000}"/>
    <cellStyle name="Totaal 3 2 4" xfId="1771" xr:uid="{00000000-0005-0000-0000-00001B0A0000}"/>
    <cellStyle name="Totaal 3 2 5" xfId="1315" xr:uid="{00000000-0005-0000-0000-00001C0A0000}"/>
    <cellStyle name="Totaal 3 2 6" xfId="2241" xr:uid="{00000000-0005-0000-0000-00001D0A0000}"/>
    <cellStyle name="Totaal 3 2 7" xfId="2380" xr:uid="{00000000-0005-0000-0000-00001E0A0000}"/>
    <cellStyle name="Totaal 3 2 8" xfId="2773" xr:uid="{00000000-0005-0000-0000-00001F0A0000}"/>
    <cellStyle name="Totaal 3 3" xfId="593" xr:uid="{00000000-0005-0000-0000-0000200A0000}"/>
    <cellStyle name="Totaal 3 3 2" xfId="1356" xr:uid="{00000000-0005-0000-0000-0000210A0000}"/>
    <cellStyle name="Totaal 3 3 2 2" xfId="2029" xr:uid="{00000000-0005-0000-0000-0000220A0000}"/>
    <cellStyle name="Totaal 3 3 2 3" xfId="2306" xr:uid="{00000000-0005-0000-0000-0000230A0000}"/>
    <cellStyle name="Totaal 3 3 2 4" xfId="2558" xr:uid="{00000000-0005-0000-0000-0000240A0000}"/>
    <cellStyle name="Totaal 3 3 3" xfId="1600" xr:uid="{00000000-0005-0000-0000-0000250A0000}"/>
    <cellStyle name="Totaal 3 3 3 2" xfId="2125" xr:uid="{00000000-0005-0000-0000-0000260A0000}"/>
    <cellStyle name="Totaal 3 3 3 3" xfId="2402" xr:uid="{00000000-0005-0000-0000-0000270A0000}"/>
    <cellStyle name="Totaal 3 3 3 4" xfId="2636" xr:uid="{00000000-0005-0000-0000-0000280A0000}"/>
    <cellStyle name="Totaal 3 3 4" xfId="1584" xr:uid="{00000000-0005-0000-0000-0000290A0000}"/>
    <cellStyle name="Totaal 3 3 5" xfId="1328" xr:uid="{00000000-0005-0000-0000-00002A0A0000}"/>
    <cellStyle name="Totaal 3 3 6" xfId="2236" xr:uid="{00000000-0005-0000-0000-00002B0A0000}"/>
    <cellStyle name="Totaal 3 3 7" xfId="1723" xr:uid="{00000000-0005-0000-0000-00002C0A0000}"/>
    <cellStyle name="Totaal 3 3 8" xfId="2786" xr:uid="{00000000-0005-0000-0000-00002D0A0000}"/>
    <cellStyle name="Totaal 3 4" xfId="1302" xr:uid="{00000000-0005-0000-0000-00002E0A0000}"/>
    <cellStyle name="Totaal 3 4 2" xfId="1996" xr:uid="{00000000-0005-0000-0000-00002F0A0000}"/>
    <cellStyle name="Totaal 3 4 3" xfId="2273" xr:uid="{00000000-0005-0000-0000-0000300A0000}"/>
    <cellStyle name="Totaal 3 4 4" xfId="2527" xr:uid="{00000000-0005-0000-0000-0000310A0000}"/>
    <cellStyle name="Totaal 3 5" xfId="1632" xr:uid="{00000000-0005-0000-0000-0000320A0000}"/>
    <cellStyle name="Totaal 3 5 2" xfId="2156" xr:uid="{00000000-0005-0000-0000-0000330A0000}"/>
    <cellStyle name="Totaal 3 5 3" xfId="2433" xr:uid="{00000000-0005-0000-0000-0000340A0000}"/>
    <cellStyle name="Totaal 3 5 4" xfId="2665" xr:uid="{00000000-0005-0000-0000-0000350A0000}"/>
    <cellStyle name="Totaal 3 6" xfId="1810" xr:uid="{00000000-0005-0000-0000-0000360A0000}"/>
    <cellStyle name="Totaal 3 7" xfId="1822" xr:uid="{00000000-0005-0000-0000-0000370A0000}"/>
    <cellStyle name="Totaal 3 8" xfId="2382" xr:uid="{00000000-0005-0000-0000-0000380A0000}"/>
    <cellStyle name="Totaal 3 9" xfId="2704" xr:uid="{00000000-0005-0000-0000-0000390A0000}"/>
    <cellStyle name="Totaal 4" xfId="341" xr:uid="{00000000-0005-0000-0000-00003A0A0000}"/>
    <cellStyle name="Totaal 4 2" xfId="1143" xr:uid="{00000000-0005-0000-0000-00003B0A0000}"/>
    <cellStyle name="Totaal 4 2 2" xfId="1484" xr:uid="{00000000-0005-0000-0000-00003C0A0000}"/>
    <cellStyle name="Totaal 4 2 2 2" xfId="2085" xr:uid="{00000000-0005-0000-0000-00003D0A0000}"/>
    <cellStyle name="Totaal 4 2 2 3" xfId="2362" xr:uid="{00000000-0005-0000-0000-00003E0A0000}"/>
    <cellStyle name="Totaal 4 2 2 4" xfId="2608" xr:uid="{00000000-0005-0000-0000-00003F0A0000}"/>
    <cellStyle name="Totaal 4 2 3" xfId="1592" xr:uid="{00000000-0005-0000-0000-0000400A0000}"/>
    <cellStyle name="Totaal 4 2 3 2" xfId="2117" xr:uid="{00000000-0005-0000-0000-0000410A0000}"/>
    <cellStyle name="Totaal 4 2 3 3" xfId="2394" xr:uid="{00000000-0005-0000-0000-0000420A0000}"/>
    <cellStyle name="Totaal 4 2 3 4" xfId="2628" xr:uid="{00000000-0005-0000-0000-0000430A0000}"/>
    <cellStyle name="Totaal 4 2 4" xfId="1944" xr:uid="{00000000-0005-0000-0000-0000440A0000}"/>
    <cellStyle name="Totaal 4 2 5" xfId="1869" xr:uid="{00000000-0005-0000-0000-0000450A0000}"/>
    <cellStyle name="Totaal 4 2 6" xfId="1710" xr:uid="{00000000-0005-0000-0000-0000460A0000}"/>
    <cellStyle name="Totaal 4 2 7" xfId="1752" xr:uid="{00000000-0005-0000-0000-0000470A0000}"/>
    <cellStyle name="Totaal 4 2 8" xfId="2934" xr:uid="{00000000-0005-0000-0000-0000480A0000}"/>
    <cellStyle name="Totaal 4 3" xfId="1303" xr:uid="{00000000-0005-0000-0000-0000490A0000}"/>
    <cellStyle name="Totaal 4 3 2" xfId="1997" xr:uid="{00000000-0005-0000-0000-00004A0A0000}"/>
    <cellStyle name="Totaal 4 3 3" xfId="2274" xr:uid="{00000000-0005-0000-0000-00004B0A0000}"/>
    <cellStyle name="Totaal 4 3 4" xfId="2528" xr:uid="{00000000-0005-0000-0000-00004C0A0000}"/>
    <cellStyle name="Totaal 4 4" xfId="1618" xr:uid="{00000000-0005-0000-0000-00004D0A0000}"/>
    <cellStyle name="Totaal 4 4 2" xfId="2142" xr:uid="{00000000-0005-0000-0000-00004E0A0000}"/>
    <cellStyle name="Totaal 4 4 3" xfId="2419" xr:uid="{00000000-0005-0000-0000-00004F0A0000}"/>
    <cellStyle name="Totaal 4 4 4" xfId="2653" xr:uid="{00000000-0005-0000-0000-0000500A0000}"/>
    <cellStyle name="Totaal 4 5" xfId="1875" xr:uid="{00000000-0005-0000-0000-0000510A0000}"/>
    <cellStyle name="Totaal 4 6" xfId="1254" xr:uid="{00000000-0005-0000-0000-0000520A0000}"/>
    <cellStyle name="Totaal 4 7" xfId="2383" xr:uid="{00000000-0005-0000-0000-0000530A0000}"/>
    <cellStyle name="Totaal 4 8" xfId="2580" xr:uid="{00000000-0005-0000-0000-0000540A0000}"/>
    <cellStyle name="Totaal 4 9" xfId="2754" xr:uid="{00000000-0005-0000-0000-0000550A0000}"/>
    <cellStyle name="Totaal 5" xfId="342" xr:uid="{00000000-0005-0000-0000-0000560A0000}"/>
    <cellStyle name="Totaal 5 2" xfId="1144" xr:uid="{00000000-0005-0000-0000-0000570A0000}"/>
    <cellStyle name="Totaal 5 2 2" xfId="1485" xr:uid="{00000000-0005-0000-0000-0000580A0000}"/>
    <cellStyle name="Totaal 5 2 2 2" xfId="2086" xr:uid="{00000000-0005-0000-0000-0000590A0000}"/>
    <cellStyle name="Totaal 5 2 2 3" xfId="2363" xr:uid="{00000000-0005-0000-0000-00005A0A0000}"/>
    <cellStyle name="Totaal 5 2 2 4" xfId="2609" xr:uid="{00000000-0005-0000-0000-00005B0A0000}"/>
    <cellStyle name="Totaal 5 2 3" xfId="1620" xr:uid="{00000000-0005-0000-0000-00005C0A0000}"/>
    <cellStyle name="Totaal 5 2 3 2" xfId="2144" xr:uid="{00000000-0005-0000-0000-00005D0A0000}"/>
    <cellStyle name="Totaal 5 2 3 3" xfId="2421" xr:uid="{00000000-0005-0000-0000-00005E0A0000}"/>
    <cellStyle name="Totaal 5 2 3 4" xfId="2655" xr:uid="{00000000-0005-0000-0000-00005F0A0000}"/>
    <cellStyle name="Totaal 5 2 4" xfId="1945" xr:uid="{00000000-0005-0000-0000-0000600A0000}"/>
    <cellStyle name="Totaal 5 2 5" xfId="1576" xr:uid="{00000000-0005-0000-0000-0000610A0000}"/>
    <cellStyle name="Totaal 5 2 6" xfId="1926" xr:uid="{00000000-0005-0000-0000-0000620A0000}"/>
    <cellStyle name="Totaal 5 2 7" xfId="1415" xr:uid="{00000000-0005-0000-0000-0000630A0000}"/>
    <cellStyle name="Totaal 5 2 8" xfId="2935" xr:uid="{00000000-0005-0000-0000-0000640A0000}"/>
    <cellStyle name="Totaal 5 3" xfId="1304" xr:uid="{00000000-0005-0000-0000-0000650A0000}"/>
    <cellStyle name="Totaal 5 3 2" xfId="1998" xr:uid="{00000000-0005-0000-0000-0000660A0000}"/>
    <cellStyle name="Totaal 5 3 3" xfId="2275" xr:uid="{00000000-0005-0000-0000-0000670A0000}"/>
    <cellStyle name="Totaal 5 3 4" xfId="2529" xr:uid="{00000000-0005-0000-0000-0000680A0000}"/>
    <cellStyle name="Totaal 5 4" xfId="1605" xr:uid="{00000000-0005-0000-0000-0000690A0000}"/>
    <cellStyle name="Totaal 5 4 2" xfId="2130" xr:uid="{00000000-0005-0000-0000-00006A0A0000}"/>
    <cellStyle name="Totaal 5 4 3" xfId="2407" xr:uid="{00000000-0005-0000-0000-00006B0A0000}"/>
    <cellStyle name="Totaal 5 4 4" xfId="2641" xr:uid="{00000000-0005-0000-0000-00006C0A0000}"/>
    <cellStyle name="Totaal 5 5" xfId="1811" xr:uid="{00000000-0005-0000-0000-00006D0A0000}"/>
    <cellStyle name="Totaal 5 6" xfId="1273" xr:uid="{00000000-0005-0000-0000-00006E0A0000}"/>
    <cellStyle name="Totaal 5 7" xfId="2243" xr:uid="{00000000-0005-0000-0000-00006F0A0000}"/>
    <cellStyle name="Totaal 5 8" xfId="2702" xr:uid="{00000000-0005-0000-0000-0000700A0000}"/>
    <cellStyle name="Totaal 5 9" xfId="2755" xr:uid="{00000000-0005-0000-0000-0000710A0000}"/>
    <cellStyle name="Totaal 6" xfId="343" xr:uid="{00000000-0005-0000-0000-0000720A0000}"/>
    <cellStyle name="Totaal 6 2" xfId="1145" xr:uid="{00000000-0005-0000-0000-0000730A0000}"/>
    <cellStyle name="Totaal 6 2 2" xfId="1486" xr:uid="{00000000-0005-0000-0000-0000740A0000}"/>
    <cellStyle name="Totaal 6 2 2 2" xfId="2087" xr:uid="{00000000-0005-0000-0000-0000750A0000}"/>
    <cellStyle name="Totaal 6 2 2 3" xfId="2364" xr:uid="{00000000-0005-0000-0000-0000760A0000}"/>
    <cellStyle name="Totaal 6 2 2 4" xfId="2610" xr:uid="{00000000-0005-0000-0000-0000770A0000}"/>
    <cellStyle name="Totaal 6 2 3" xfId="1608" xr:uid="{00000000-0005-0000-0000-0000780A0000}"/>
    <cellStyle name="Totaal 6 2 3 2" xfId="2132" xr:uid="{00000000-0005-0000-0000-0000790A0000}"/>
    <cellStyle name="Totaal 6 2 3 3" xfId="2409" xr:uid="{00000000-0005-0000-0000-00007A0A0000}"/>
    <cellStyle name="Totaal 6 2 3 4" xfId="2644" xr:uid="{00000000-0005-0000-0000-00007B0A0000}"/>
    <cellStyle name="Totaal 6 2 4" xfId="1946" xr:uid="{00000000-0005-0000-0000-00007C0A0000}"/>
    <cellStyle name="Totaal 6 2 5" xfId="1373" xr:uid="{00000000-0005-0000-0000-00007D0A0000}"/>
    <cellStyle name="Totaal 6 2 6" xfId="1786" xr:uid="{00000000-0005-0000-0000-00007E0A0000}"/>
    <cellStyle name="Totaal 6 2 7" xfId="1847" xr:uid="{00000000-0005-0000-0000-00007F0A0000}"/>
    <cellStyle name="Totaal 6 2 8" xfId="2936" xr:uid="{00000000-0005-0000-0000-0000800A0000}"/>
    <cellStyle name="Totaal 6 3" xfId="1305" xr:uid="{00000000-0005-0000-0000-0000810A0000}"/>
    <cellStyle name="Totaal 6 3 2" xfId="1999" xr:uid="{00000000-0005-0000-0000-0000820A0000}"/>
    <cellStyle name="Totaal 6 3 3" xfId="2276" xr:uid="{00000000-0005-0000-0000-0000830A0000}"/>
    <cellStyle name="Totaal 6 3 4" xfId="2530" xr:uid="{00000000-0005-0000-0000-0000840A0000}"/>
    <cellStyle name="Totaal 6 4" xfId="1658" xr:uid="{00000000-0005-0000-0000-0000850A0000}"/>
    <cellStyle name="Totaal 6 4 2" xfId="2182" xr:uid="{00000000-0005-0000-0000-0000860A0000}"/>
    <cellStyle name="Totaal 6 4 3" xfId="2459" xr:uid="{00000000-0005-0000-0000-0000870A0000}"/>
    <cellStyle name="Totaal 6 4 4" xfId="2690" xr:uid="{00000000-0005-0000-0000-0000880A0000}"/>
    <cellStyle name="Totaal 6 5" xfId="1876" xr:uid="{00000000-0005-0000-0000-0000890A0000}"/>
    <cellStyle name="Totaal 6 6" xfId="1353" xr:uid="{00000000-0005-0000-0000-00008A0A0000}"/>
    <cellStyle name="Totaal 6 7" xfId="2242" xr:uid="{00000000-0005-0000-0000-00008B0A0000}"/>
    <cellStyle name="Totaal 6 8" xfId="2582" xr:uid="{00000000-0005-0000-0000-00008C0A0000}"/>
    <cellStyle name="Totaal 6 9" xfId="2756" xr:uid="{00000000-0005-0000-0000-00008D0A0000}"/>
    <cellStyle name="Totaal 7" xfId="344" xr:uid="{00000000-0005-0000-0000-00008E0A0000}"/>
    <cellStyle name="Totaal 7 2" xfId="1146" xr:uid="{00000000-0005-0000-0000-00008F0A0000}"/>
    <cellStyle name="Totaal 7 2 2" xfId="1487" xr:uid="{00000000-0005-0000-0000-0000900A0000}"/>
    <cellStyle name="Totaal 7 2 2 2" xfId="2088" xr:uid="{00000000-0005-0000-0000-0000910A0000}"/>
    <cellStyle name="Totaal 7 2 2 3" xfId="2365" xr:uid="{00000000-0005-0000-0000-0000920A0000}"/>
    <cellStyle name="Totaal 7 2 2 4" xfId="2611" xr:uid="{00000000-0005-0000-0000-0000930A0000}"/>
    <cellStyle name="Totaal 7 2 3" xfId="1590" xr:uid="{00000000-0005-0000-0000-0000940A0000}"/>
    <cellStyle name="Totaal 7 2 3 2" xfId="2115" xr:uid="{00000000-0005-0000-0000-0000950A0000}"/>
    <cellStyle name="Totaal 7 2 3 3" xfId="2392" xr:uid="{00000000-0005-0000-0000-0000960A0000}"/>
    <cellStyle name="Totaal 7 2 3 4" xfId="2626" xr:uid="{00000000-0005-0000-0000-0000970A0000}"/>
    <cellStyle name="Totaal 7 2 4" xfId="1947" xr:uid="{00000000-0005-0000-0000-0000980A0000}"/>
    <cellStyle name="Totaal 7 2 5" xfId="1918" xr:uid="{00000000-0005-0000-0000-0000990A0000}"/>
    <cellStyle name="Totaal 7 2 6" xfId="1746" xr:uid="{00000000-0005-0000-0000-00009A0A0000}"/>
    <cellStyle name="Totaal 7 2 7" xfId="1959" xr:uid="{00000000-0005-0000-0000-00009B0A0000}"/>
    <cellStyle name="Totaal 7 2 8" xfId="2937" xr:uid="{00000000-0005-0000-0000-00009C0A0000}"/>
    <cellStyle name="Totaal 7 3" xfId="1306" xr:uid="{00000000-0005-0000-0000-00009D0A0000}"/>
    <cellStyle name="Totaal 7 3 2" xfId="2000" xr:uid="{00000000-0005-0000-0000-00009E0A0000}"/>
    <cellStyle name="Totaal 7 3 3" xfId="2277" xr:uid="{00000000-0005-0000-0000-00009F0A0000}"/>
    <cellStyle name="Totaal 7 3 4" xfId="2531" xr:uid="{00000000-0005-0000-0000-0000A00A0000}"/>
    <cellStyle name="Totaal 7 4" xfId="1650" xr:uid="{00000000-0005-0000-0000-0000A10A0000}"/>
    <cellStyle name="Totaal 7 4 2" xfId="2174" xr:uid="{00000000-0005-0000-0000-0000A20A0000}"/>
    <cellStyle name="Totaal 7 4 3" xfId="2451" xr:uid="{00000000-0005-0000-0000-0000A30A0000}"/>
    <cellStyle name="Totaal 7 4 4" xfId="2683" xr:uid="{00000000-0005-0000-0000-0000A40A0000}"/>
    <cellStyle name="Totaal 7 5" xfId="1891" xr:uid="{00000000-0005-0000-0000-0000A50A0000}"/>
    <cellStyle name="Totaal 7 6" xfId="1930" xr:uid="{00000000-0005-0000-0000-0000A60A0000}"/>
    <cellStyle name="Totaal 7 7" xfId="2233" xr:uid="{00000000-0005-0000-0000-0000A70A0000}"/>
    <cellStyle name="Totaal 7 8" xfId="2659" xr:uid="{00000000-0005-0000-0000-0000A80A0000}"/>
    <cellStyle name="Totaal 7 9" xfId="2757" xr:uid="{00000000-0005-0000-0000-0000A90A0000}"/>
    <cellStyle name="Totaal 8" xfId="475" xr:uid="{00000000-0005-0000-0000-0000AA0A0000}"/>
    <cellStyle name="Totaal 8 2" xfId="1331" xr:uid="{00000000-0005-0000-0000-0000AB0A0000}"/>
    <cellStyle name="Totaal 8 2 2" xfId="2014" xr:uid="{00000000-0005-0000-0000-0000AC0A0000}"/>
    <cellStyle name="Totaal 8 2 3" xfId="2291" xr:uid="{00000000-0005-0000-0000-0000AD0A0000}"/>
    <cellStyle name="Totaal 8 2 4" xfId="2544" xr:uid="{00000000-0005-0000-0000-0000AE0A0000}"/>
    <cellStyle name="Totaal 8 3" xfId="1690" xr:uid="{00000000-0005-0000-0000-0000AF0A0000}"/>
    <cellStyle name="Totaal 8 3 2" xfId="2214" xr:uid="{00000000-0005-0000-0000-0000B00A0000}"/>
    <cellStyle name="Totaal 8 3 3" xfId="2491" xr:uid="{00000000-0005-0000-0000-0000B10A0000}"/>
    <cellStyle name="Totaal 8 3 4" xfId="2718" xr:uid="{00000000-0005-0000-0000-0000B20A0000}"/>
    <cellStyle name="Totaal 8 4" xfId="1855" xr:uid="{00000000-0005-0000-0000-0000B30A0000}"/>
    <cellStyle name="Totaal 8 5" xfId="1846" xr:uid="{00000000-0005-0000-0000-0000B40A0000}"/>
    <cellStyle name="Totaal 8 6" xfId="1798" xr:uid="{00000000-0005-0000-0000-0000B50A0000}"/>
    <cellStyle name="Totaal 8 7" xfId="1920" xr:uid="{00000000-0005-0000-0000-0000B60A0000}"/>
    <cellStyle name="Totaal 8 8" xfId="2771" xr:uid="{00000000-0005-0000-0000-0000B70A0000}"/>
    <cellStyle name="Totaal 9" xfId="591" xr:uid="{00000000-0005-0000-0000-0000B80A0000}"/>
    <cellStyle name="Totaal 9 2" xfId="1354" xr:uid="{00000000-0005-0000-0000-0000B90A0000}"/>
    <cellStyle name="Totaal 9 2 2" xfId="2027" xr:uid="{00000000-0005-0000-0000-0000BA0A0000}"/>
    <cellStyle name="Totaal 9 2 3" xfId="2304" xr:uid="{00000000-0005-0000-0000-0000BB0A0000}"/>
    <cellStyle name="Totaal 9 2 4" xfId="2556" xr:uid="{00000000-0005-0000-0000-0000BC0A0000}"/>
    <cellStyle name="Totaal 9 3" xfId="1601" xr:uid="{00000000-0005-0000-0000-0000BD0A0000}"/>
    <cellStyle name="Totaal 9 3 2" xfId="2126" xr:uid="{00000000-0005-0000-0000-0000BE0A0000}"/>
    <cellStyle name="Totaal 9 3 3" xfId="2403" xr:uid="{00000000-0005-0000-0000-0000BF0A0000}"/>
    <cellStyle name="Totaal 9 3 4" xfId="2637" xr:uid="{00000000-0005-0000-0000-0000C00A0000}"/>
    <cellStyle name="Totaal 9 4" xfId="1840" xr:uid="{00000000-0005-0000-0000-0000C10A0000}"/>
    <cellStyle name="Totaal 9 5" xfId="1751" xr:uid="{00000000-0005-0000-0000-0000C20A0000}"/>
    <cellStyle name="Totaal 9 6" xfId="2374" xr:uid="{00000000-0005-0000-0000-0000C30A0000}"/>
    <cellStyle name="Totaal 9 7" xfId="1820" xr:uid="{00000000-0005-0000-0000-0000C40A0000}"/>
    <cellStyle name="Totaal 9 8" xfId="2784" xr:uid="{00000000-0005-0000-0000-0000C50A0000}"/>
    <cellStyle name="Uitvoer 10" xfId="628" xr:uid="{00000000-0005-0000-0000-0000C60A0000}"/>
    <cellStyle name="Uitvoer 10 2" xfId="1370" xr:uid="{00000000-0005-0000-0000-0000C70A0000}"/>
    <cellStyle name="Uitvoer 10 2 2" xfId="2036" xr:uid="{00000000-0005-0000-0000-0000C80A0000}"/>
    <cellStyle name="Uitvoer 10 2 3" xfId="2313" xr:uid="{00000000-0005-0000-0000-0000C90A0000}"/>
    <cellStyle name="Uitvoer 10 2 4" xfId="2565" xr:uid="{00000000-0005-0000-0000-0000CA0A0000}"/>
    <cellStyle name="Uitvoer 10 3" xfId="1634" xr:uid="{00000000-0005-0000-0000-0000CB0A0000}"/>
    <cellStyle name="Uitvoer 10 3 2" xfId="2158" xr:uid="{00000000-0005-0000-0000-0000CC0A0000}"/>
    <cellStyle name="Uitvoer 10 3 3" xfId="2435" xr:uid="{00000000-0005-0000-0000-0000CD0A0000}"/>
    <cellStyle name="Uitvoer 10 3 4" xfId="2667" xr:uid="{00000000-0005-0000-0000-0000CE0A0000}"/>
    <cellStyle name="Uitvoer 10 4" xfId="1330" xr:uid="{00000000-0005-0000-0000-0000CF0A0000}"/>
    <cellStyle name="Uitvoer 10 5" xfId="1779" xr:uid="{00000000-0005-0000-0000-0000D00A0000}"/>
    <cellStyle name="Uitvoer 10 6" xfId="1711" xr:uid="{00000000-0005-0000-0000-0000D10A0000}"/>
    <cellStyle name="Uitvoer 10 7" xfId="1914" xr:uid="{00000000-0005-0000-0000-0000D20A0000}"/>
    <cellStyle name="Uitvoer 10 8" xfId="2793" xr:uid="{00000000-0005-0000-0000-0000D30A0000}"/>
    <cellStyle name="Uitvoer 11" xfId="727" xr:uid="{00000000-0005-0000-0000-0000D40A0000}"/>
    <cellStyle name="Uitvoer 11 2" xfId="1389" xr:uid="{00000000-0005-0000-0000-0000D50A0000}"/>
    <cellStyle name="Uitvoer 11 2 2" xfId="2046" xr:uid="{00000000-0005-0000-0000-0000D60A0000}"/>
    <cellStyle name="Uitvoer 11 2 3" xfId="2323" xr:uid="{00000000-0005-0000-0000-0000D70A0000}"/>
    <cellStyle name="Uitvoer 11 2 4" xfId="2575" xr:uid="{00000000-0005-0000-0000-0000D80A0000}"/>
    <cellStyle name="Uitvoer 11 3" xfId="1598" xr:uid="{00000000-0005-0000-0000-0000D90A0000}"/>
    <cellStyle name="Uitvoer 11 3 2" xfId="2123" xr:uid="{00000000-0005-0000-0000-0000DA0A0000}"/>
    <cellStyle name="Uitvoer 11 3 3" xfId="2400" xr:uid="{00000000-0005-0000-0000-0000DB0A0000}"/>
    <cellStyle name="Uitvoer 11 3 4" xfId="2634" xr:uid="{00000000-0005-0000-0000-0000DC0A0000}"/>
    <cellStyle name="Uitvoer 11 4" xfId="1408" xr:uid="{00000000-0005-0000-0000-0000DD0A0000}"/>
    <cellStyle name="Uitvoer 11 5" xfId="1881" xr:uid="{00000000-0005-0000-0000-0000DE0A0000}"/>
    <cellStyle name="Uitvoer 11 6" xfId="1725" xr:uid="{00000000-0005-0000-0000-0000DF0A0000}"/>
    <cellStyle name="Uitvoer 11 7" xfId="1816" xr:uid="{00000000-0005-0000-0000-0000E00A0000}"/>
    <cellStyle name="Uitvoer 11 8" xfId="2803" xr:uid="{00000000-0005-0000-0000-0000E10A0000}"/>
    <cellStyle name="Uitvoer 12" xfId="717" xr:uid="{00000000-0005-0000-0000-0000E20A0000}"/>
    <cellStyle name="Uitvoer 12 2" xfId="1386" xr:uid="{00000000-0005-0000-0000-0000E30A0000}"/>
    <cellStyle name="Uitvoer 12 2 2" xfId="2044" xr:uid="{00000000-0005-0000-0000-0000E40A0000}"/>
    <cellStyle name="Uitvoer 12 2 3" xfId="2321" xr:uid="{00000000-0005-0000-0000-0000E50A0000}"/>
    <cellStyle name="Uitvoer 12 2 4" xfId="2573" xr:uid="{00000000-0005-0000-0000-0000E60A0000}"/>
    <cellStyle name="Uitvoer 12 3" xfId="1679" xr:uid="{00000000-0005-0000-0000-0000E70A0000}"/>
    <cellStyle name="Uitvoer 12 3 2" xfId="2203" xr:uid="{00000000-0005-0000-0000-0000E80A0000}"/>
    <cellStyle name="Uitvoer 12 3 3" xfId="2480" xr:uid="{00000000-0005-0000-0000-0000E90A0000}"/>
    <cellStyle name="Uitvoer 12 3 4" xfId="2708" xr:uid="{00000000-0005-0000-0000-0000EA0A0000}"/>
    <cellStyle name="Uitvoer 12 4" xfId="1376" xr:uid="{00000000-0005-0000-0000-0000EB0A0000}"/>
    <cellStyle name="Uitvoer 12 5" xfId="1745" xr:uid="{00000000-0005-0000-0000-0000EC0A0000}"/>
    <cellStyle name="Uitvoer 12 6" xfId="1976" xr:uid="{00000000-0005-0000-0000-0000ED0A0000}"/>
    <cellStyle name="Uitvoer 12 7" xfId="1259" xr:uid="{00000000-0005-0000-0000-0000EE0A0000}"/>
    <cellStyle name="Uitvoer 12 8" xfId="2801" xr:uid="{00000000-0005-0000-0000-0000EF0A0000}"/>
    <cellStyle name="Uitvoer 13" xfId="606" xr:uid="{00000000-0005-0000-0000-0000F00A0000}"/>
    <cellStyle name="Uitvoer 13 2" xfId="1361" xr:uid="{00000000-0005-0000-0000-0000F10A0000}"/>
    <cellStyle name="Uitvoer 13 2 2" xfId="2033" xr:uid="{00000000-0005-0000-0000-0000F20A0000}"/>
    <cellStyle name="Uitvoer 13 2 3" xfId="2310" xr:uid="{00000000-0005-0000-0000-0000F30A0000}"/>
    <cellStyle name="Uitvoer 13 2 4" xfId="2562" xr:uid="{00000000-0005-0000-0000-0000F40A0000}"/>
    <cellStyle name="Uitvoer 13 3" xfId="1637" xr:uid="{00000000-0005-0000-0000-0000F50A0000}"/>
    <cellStyle name="Uitvoer 13 3 2" xfId="2161" xr:uid="{00000000-0005-0000-0000-0000F60A0000}"/>
    <cellStyle name="Uitvoer 13 3 3" xfId="2438" xr:uid="{00000000-0005-0000-0000-0000F70A0000}"/>
    <cellStyle name="Uitvoer 13 3 4" xfId="2670" xr:uid="{00000000-0005-0000-0000-0000F80A0000}"/>
    <cellStyle name="Uitvoer 13 4" xfId="1782" xr:uid="{00000000-0005-0000-0000-0000F90A0000}"/>
    <cellStyle name="Uitvoer 13 5" xfId="1912" xr:uid="{00000000-0005-0000-0000-0000FA0A0000}"/>
    <cellStyle name="Uitvoer 13 6" xfId="2234" xr:uid="{00000000-0005-0000-0000-0000FB0A0000}"/>
    <cellStyle name="Uitvoer 13 7" xfId="1736" xr:uid="{00000000-0005-0000-0000-0000FC0A0000}"/>
    <cellStyle name="Uitvoer 13 8" xfId="2790" xr:uid="{00000000-0005-0000-0000-0000FD0A0000}"/>
    <cellStyle name="Uitvoer 14" xfId="852" xr:uid="{00000000-0005-0000-0000-0000FE0A0000}"/>
    <cellStyle name="Uitvoer 14 2" xfId="1418" xr:uid="{00000000-0005-0000-0000-0000FF0A0000}"/>
    <cellStyle name="Uitvoer 14 2 2" xfId="2060" xr:uid="{00000000-0005-0000-0000-0000000B0000}"/>
    <cellStyle name="Uitvoer 14 2 3" xfId="2337" xr:uid="{00000000-0005-0000-0000-0000010B0000}"/>
    <cellStyle name="Uitvoer 14 2 4" xfId="2588" xr:uid="{00000000-0005-0000-0000-0000020B0000}"/>
    <cellStyle name="Uitvoer 14 3" xfId="1594" xr:uid="{00000000-0005-0000-0000-0000030B0000}"/>
    <cellStyle name="Uitvoer 14 3 2" xfId="2119" xr:uid="{00000000-0005-0000-0000-0000040B0000}"/>
    <cellStyle name="Uitvoer 14 3 3" xfId="2396" xr:uid="{00000000-0005-0000-0000-0000050B0000}"/>
    <cellStyle name="Uitvoer 14 3 4" xfId="2630" xr:uid="{00000000-0005-0000-0000-0000060B0000}"/>
    <cellStyle name="Uitvoer 14 4" xfId="1825" xr:uid="{00000000-0005-0000-0000-0000070B0000}"/>
    <cellStyle name="Uitvoer 14 5" xfId="1900" xr:uid="{00000000-0005-0000-0000-0000080B0000}"/>
    <cellStyle name="Uitvoer 14 6" xfId="1706" xr:uid="{00000000-0005-0000-0000-0000090B0000}"/>
    <cellStyle name="Uitvoer 14 7" xfId="1744" xr:uid="{00000000-0005-0000-0000-00000A0B0000}"/>
    <cellStyle name="Uitvoer 14 8" xfId="2817" xr:uid="{00000000-0005-0000-0000-00000B0B0000}"/>
    <cellStyle name="Uitvoer 15" xfId="861" xr:uid="{00000000-0005-0000-0000-00000C0B0000}"/>
    <cellStyle name="Uitvoer 15 2" xfId="1421" xr:uid="{00000000-0005-0000-0000-00000D0B0000}"/>
    <cellStyle name="Uitvoer 15 2 2" xfId="2062" xr:uid="{00000000-0005-0000-0000-00000E0B0000}"/>
    <cellStyle name="Uitvoer 15 2 3" xfId="2339" xr:uid="{00000000-0005-0000-0000-00000F0B0000}"/>
    <cellStyle name="Uitvoer 15 2 4" xfId="2590" xr:uid="{00000000-0005-0000-0000-0000100B0000}"/>
    <cellStyle name="Uitvoer 15 3" xfId="1672" xr:uid="{00000000-0005-0000-0000-0000110B0000}"/>
    <cellStyle name="Uitvoer 15 3 2" xfId="2196" xr:uid="{00000000-0005-0000-0000-0000120B0000}"/>
    <cellStyle name="Uitvoer 15 3 3" xfId="2473" xr:uid="{00000000-0005-0000-0000-0000130B0000}"/>
    <cellStyle name="Uitvoer 15 3 4" xfId="2701" xr:uid="{00000000-0005-0000-0000-0000140B0000}"/>
    <cellStyle name="Uitvoer 15 4" xfId="1337" xr:uid="{00000000-0005-0000-0000-0000150B0000}"/>
    <cellStyle name="Uitvoer 15 5" xfId="1860" xr:uid="{00000000-0005-0000-0000-0000160B0000}"/>
    <cellStyle name="Uitvoer 15 6" xfId="1916" xr:uid="{00000000-0005-0000-0000-0000170B0000}"/>
    <cellStyle name="Uitvoer 15 7" xfId="1423" xr:uid="{00000000-0005-0000-0000-0000180B0000}"/>
    <cellStyle name="Uitvoer 15 8" xfId="2819" xr:uid="{00000000-0005-0000-0000-0000190B0000}"/>
    <cellStyle name="Uitvoer 2" xfId="345" xr:uid="{00000000-0005-0000-0000-00001A0B0000}"/>
    <cellStyle name="Uitvoer 2 10" xfId="1797" xr:uid="{00000000-0005-0000-0000-00001B0B0000}"/>
    <cellStyle name="Uitvoer 2 11" xfId="1477" xr:uid="{00000000-0005-0000-0000-00001C0B0000}"/>
    <cellStyle name="Uitvoer 2 12" xfId="2586" xr:uid="{00000000-0005-0000-0000-00001D0B0000}"/>
    <cellStyle name="Uitvoer 2 13" xfId="2758" xr:uid="{00000000-0005-0000-0000-00001E0B0000}"/>
    <cellStyle name="Uitvoer 2 2" xfId="479" xr:uid="{00000000-0005-0000-0000-00001F0B0000}"/>
    <cellStyle name="Uitvoer 2 2 2" xfId="1335" xr:uid="{00000000-0005-0000-0000-0000200B0000}"/>
    <cellStyle name="Uitvoer 2 2 2 2" xfId="2018" xr:uid="{00000000-0005-0000-0000-0000210B0000}"/>
    <cellStyle name="Uitvoer 2 2 2 3" xfId="2295" xr:uid="{00000000-0005-0000-0000-0000220B0000}"/>
    <cellStyle name="Uitvoer 2 2 2 4" xfId="2548" xr:uid="{00000000-0005-0000-0000-0000230B0000}"/>
    <cellStyle name="Uitvoer 2 2 3" xfId="1615" xr:uid="{00000000-0005-0000-0000-0000240B0000}"/>
    <cellStyle name="Uitvoer 2 2 3 2" xfId="2139" xr:uid="{00000000-0005-0000-0000-0000250B0000}"/>
    <cellStyle name="Uitvoer 2 2 3 3" xfId="2416" xr:uid="{00000000-0005-0000-0000-0000260B0000}"/>
    <cellStyle name="Uitvoer 2 2 3 4" xfId="2650" xr:uid="{00000000-0005-0000-0000-0000270B0000}"/>
    <cellStyle name="Uitvoer 2 2 4" xfId="1922" xr:uid="{00000000-0005-0000-0000-0000280B0000}"/>
    <cellStyle name="Uitvoer 2 2 5" xfId="1897" xr:uid="{00000000-0005-0000-0000-0000290B0000}"/>
    <cellStyle name="Uitvoer 2 2 6" xfId="2239" xr:uid="{00000000-0005-0000-0000-00002A0B0000}"/>
    <cellStyle name="Uitvoer 2 2 7" xfId="1570" xr:uid="{00000000-0005-0000-0000-00002B0B0000}"/>
    <cellStyle name="Uitvoer 2 2 8" xfId="2775" xr:uid="{00000000-0005-0000-0000-00002C0B0000}"/>
    <cellStyle name="Uitvoer 2 3" xfId="595" xr:uid="{00000000-0005-0000-0000-00002D0B0000}"/>
    <cellStyle name="Uitvoer 2 3 2" xfId="1358" xr:uid="{00000000-0005-0000-0000-00002E0B0000}"/>
    <cellStyle name="Uitvoer 2 3 2 2" xfId="2031" xr:uid="{00000000-0005-0000-0000-00002F0B0000}"/>
    <cellStyle name="Uitvoer 2 3 2 3" xfId="2308" xr:uid="{00000000-0005-0000-0000-0000300B0000}"/>
    <cellStyle name="Uitvoer 2 3 2 4" xfId="2560" xr:uid="{00000000-0005-0000-0000-0000310B0000}"/>
    <cellStyle name="Uitvoer 2 3 3" xfId="1614" xr:uid="{00000000-0005-0000-0000-0000320B0000}"/>
    <cellStyle name="Uitvoer 2 3 3 2" xfId="2138" xr:uid="{00000000-0005-0000-0000-0000330B0000}"/>
    <cellStyle name="Uitvoer 2 3 3 3" xfId="2415" xr:uid="{00000000-0005-0000-0000-0000340B0000}"/>
    <cellStyle name="Uitvoer 2 3 3 4" xfId="2649" xr:uid="{00000000-0005-0000-0000-0000350B0000}"/>
    <cellStyle name="Uitvoer 2 3 4" xfId="1284" xr:uid="{00000000-0005-0000-0000-0000360B0000}"/>
    <cellStyle name="Uitvoer 2 3 5" xfId="1566" xr:uid="{00000000-0005-0000-0000-0000370B0000}"/>
    <cellStyle name="Uitvoer 2 3 6" xfId="2376" xr:uid="{00000000-0005-0000-0000-0000380B0000}"/>
    <cellStyle name="Uitvoer 2 3 7" xfId="1708" xr:uid="{00000000-0005-0000-0000-0000390B0000}"/>
    <cellStyle name="Uitvoer 2 3 8" xfId="2788" xr:uid="{00000000-0005-0000-0000-00003A0B0000}"/>
    <cellStyle name="Uitvoer 2 4" xfId="1147" xr:uid="{00000000-0005-0000-0000-00003B0B0000}"/>
    <cellStyle name="Uitvoer 2 4 2" xfId="1488" xr:uid="{00000000-0005-0000-0000-00003C0B0000}"/>
    <cellStyle name="Uitvoer 2 4 2 2" xfId="2089" xr:uid="{00000000-0005-0000-0000-00003D0B0000}"/>
    <cellStyle name="Uitvoer 2 4 2 3" xfId="2366" xr:uid="{00000000-0005-0000-0000-00003E0B0000}"/>
    <cellStyle name="Uitvoer 2 4 2 4" xfId="2612" xr:uid="{00000000-0005-0000-0000-00003F0B0000}"/>
    <cellStyle name="Uitvoer 2 4 3" xfId="1666" xr:uid="{00000000-0005-0000-0000-0000400B0000}"/>
    <cellStyle name="Uitvoer 2 4 3 2" xfId="2190" xr:uid="{00000000-0005-0000-0000-0000410B0000}"/>
    <cellStyle name="Uitvoer 2 4 3 3" xfId="2467" xr:uid="{00000000-0005-0000-0000-0000420B0000}"/>
    <cellStyle name="Uitvoer 2 4 3 4" xfId="2697" xr:uid="{00000000-0005-0000-0000-0000430B0000}"/>
    <cellStyle name="Uitvoer 2 4 4" xfId="1948" xr:uid="{00000000-0005-0000-0000-0000440B0000}"/>
    <cellStyle name="Uitvoer 2 4 5" xfId="1448" xr:uid="{00000000-0005-0000-0000-0000450B0000}"/>
    <cellStyle name="Uitvoer 2 4 6" xfId="1899" xr:uid="{00000000-0005-0000-0000-0000460B0000}"/>
    <cellStyle name="Uitvoer 2 4 7" xfId="1964" xr:uid="{00000000-0005-0000-0000-0000470B0000}"/>
    <cellStyle name="Uitvoer 2 4 8" xfId="2938" xr:uid="{00000000-0005-0000-0000-0000480B0000}"/>
    <cellStyle name="Uitvoer 2 5" xfId="1148" xr:uid="{00000000-0005-0000-0000-0000490B0000}"/>
    <cellStyle name="Uitvoer 2 5 2" xfId="1489" xr:uid="{00000000-0005-0000-0000-00004A0B0000}"/>
    <cellStyle name="Uitvoer 2 5 2 2" xfId="2090" xr:uid="{00000000-0005-0000-0000-00004B0B0000}"/>
    <cellStyle name="Uitvoer 2 5 2 3" xfId="2367" xr:uid="{00000000-0005-0000-0000-00004C0B0000}"/>
    <cellStyle name="Uitvoer 2 5 2 4" xfId="2613" xr:uid="{00000000-0005-0000-0000-00004D0B0000}"/>
    <cellStyle name="Uitvoer 2 5 3" xfId="1665" xr:uid="{00000000-0005-0000-0000-00004E0B0000}"/>
    <cellStyle name="Uitvoer 2 5 3 2" xfId="2189" xr:uid="{00000000-0005-0000-0000-00004F0B0000}"/>
    <cellStyle name="Uitvoer 2 5 3 3" xfId="2466" xr:uid="{00000000-0005-0000-0000-0000500B0000}"/>
    <cellStyle name="Uitvoer 2 5 3 4" xfId="2696" xr:uid="{00000000-0005-0000-0000-0000510B0000}"/>
    <cellStyle name="Uitvoer 2 5 4" xfId="1949" xr:uid="{00000000-0005-0000-0000-0000520B0000}"/>
    <cellStyle name="Uitvoer 2 5 5" xfId="1805" xr:uid="{00000000-0005-0000-0000-0000530B0000}"/>
    <cellStyle name="Uitvoer 2 5 6" xfId="1913" xr:uid="{00000000-0005-0000-0000-0000540B0000}"/>
    <cellStyle name="Uitvoer 2 5 7" xfId="1572" xr:uid="{00000000-0005-0000-0000-0000550B0000}"/>
    <cellStyle name="Uitvoer 2 5 8" xfId="2939" xr:uid="{00000000-0005-0000-0000-0000560B0000}"/>
    <cellStyle name="Uitvoer 2 6" xfId="1149" xr:uid="{00000000-0005-0000-0000-0000570B0000}"/>
    <cellStyle name="Uitvoer 2 6 2" xfId="1490" xr:uid="{00000000-0005-0000-0000-0000580B0000}"/>
    <cellStyle name="Uitvoer 2 6 2 2" xfId="2091" xr:uid="{00000000-0005-0000-0000-0000590B0000}"/>
    <cellStyle name="Uitvoer 2 6 2 3" xfId="2368" xr:uid="{00000000-0005-0000-0000-00005A0B0000}"/>
    <cellStyle name="Uitvoer 2 6 2 4" xfId="2614" xr:uid="{00000000-0005-0000-0000-00005B0B0000}"/>
    <cellStyle name="Uitvoer 2 6 3" xfId="1664" xr:uid="{00000000-0005-0000-0000-00005C0B0000}"/>
    <cellStyle name="Uitvoer 2 6 3 2" xfId="2188" xr:uid="{00000000-0005-0000-0000-00005D0B0000}"/>
    <cellStyle name="Uitvoer 2 6 3 3" xfId="2465" xr:uid="{00000000-0005-0000-0000-00005E0B0000}"/>
    <cellStyle name="Uitvoer 2 6 3 4" xfId="2695" xr:uid="{00000000-0005-0000-0000-00005F0B0000}"/>
    <cellStyle name="Uitvoer 2 6 4" xfId="1950" xr:uid="{00000000-0005-0000-0000-0000600B0000}"/>
    <cellStyle name="Uitvoer 2 6 5" xfId="1866" xr:uid="{00000000-0005-0000-0000-0000610B0000}"/>
    <cellStyle name="Uitvoer 2 6 6" xfId="1728" xr:uid="{00000000-0005-0000-0000-0000620B0000}"/>
    <cellStyle name="Uitvoer 2 6 7" xfId="1809" xr:uid="{00000000-0005-0000-0000-0000630B0000}"/>
    <cellStyle name="Uitvoer 2 6 8" xfId="2940" xr:uid="{00000000-0005-0000-0000-0000640B0000}"/>
    <cellStyle name="Uitvoer 2 7" xfId="1307" xr:uid="{00000000-0005-0000-0000-0000650B0000}"/>
    <cellStyle name="Uitvoer 2 7 2" xfId="2001" xr:uid="{00000000-0005-0000-0000-0000660B0000}"/>
    <cellStyle name="Uitvoer 2 7 3" xfId="2278" xr:uid="{00000000-0005-0000-0000-0000670B0000}"/>
    <cellStyle name="Uitvoer 2 7 4" xfId="2532" xr:uid="{00000000-0005-0000-0000-0000680B0000}"/>
    <cellStyle name="Uitvoer 2 8" xfId="1652" xr:uid="{00000000-0005-0000-0000-0000690B0000}"/>
    <cellStyle name="Uitvoer 2 8 2" xfId="2176" xr:uid="{00000000-0005-0000-0000-00006A0B0000}"/>
    <cellStyle name="Uitvoer 2 8 3" xfId="2453" xr:uid="{00000000-0005-0000-0000-00006B0B0000}"/>
    <cellStyle name="Uitvoer 2 8 4" xfId="2685" xr:uid="{00000000-0005-0000-0000-00006C0B0000}"/>
    <cellStyle name="Uitvoer 2 9" xfId="1443" xr:uid="{00000000-0005-0000-0000-00006D0B0000}"/>
    <cellStyle name="Uitvoer 3" xfId="346" xr:uid="{00000000-0005-0000-0000-00006E0B0000}"/>
    <cellStyle name="Uitvoer 3 10" xfId="2759" xr:uid="{00000000-0005-0000-0000-00006F0B0000}"/>
    <cellStyle name="Uitvoer 3 2" xfId="480" xr:uid="{00000000-0005-0000-0000-0000700B0000}"/>
    <cellStyle name="Uitvoer 3 2 2" xfId="1336" xr:uid="{00000000-0005-0000-0000-0000710B0000}"/>
    <cellStyle name="Uitvoer 3 2 2 2" xfId="2019" xr:uid="{00000000-0005-0000-0000-0000720B0000}"/>
    <cellStyle name="Uitvoer 3 2 2 3" xfId="2296" xr:uid="{00000000-0005-0000-0000-0000730B0000}"/>
    <cellStyle name="Uitvoer 3 2 2 4" xfId="2549" xr:uid="{00000000-0005-0000-0000-0000740B0000}"/>
    <cellStyle name="Uitvoer 3 2 3" xfId="1603" xr:uid="{00000000-0005-0000-0000-0000750B0000}"/>
    <cellStyle name="Uitvoer 3 2 3 2" xfId="2128" xr:uid="{00000000-0005-0000-0000-0000760B0000}"/>
    <cellStyle name="Uitvoer 3 2 3 3" xfId="2405" xr:uid="{00000000-0005-0000-0000-0000770B0000}"/>
    <cellStyle name="Uitvoer 3 2 3 4" xfId="2639" xr:uid="{00000000-0005-0000-0000-0000780B0000}"/>
    <cellStyle name="Uitvoer 3 2 4" xfId="1422" xr:uid="{00000000-0005-0000-0000-0000790B0000}"/>
    <cellStyle name="Uitvoer 3 2 5" xfId="1839" xr:uid="{00000000-0005-0000-0000-00007A0B0000}"/>
    <cellStyle name="Uitvoer 3 2 6" xfId="1801" xr:uid="{00000000-0005-0000-0000-00007B0B0000}"/>
    <cellStyle name="Uitvoer 3 2 7" xfId="1857" xr:uid="{00000000-0005-0000-0000-00007C0B0000}"/>
    <cellStyle name="Uitvoer 3 2 8" xfId="2776" xr:uid="{00000000-0005-0000-0000-00007D0B0000}"/>
    <cellStyle name="Uitvoer 3 3" xfId="596" xr:uid="{00000000-0005-0000-0000-00007E0B0000}"/>
    <cellStyle name="Uitvoer 3 3 2" xfId="1359" xr:uid="{00000000-0005-0000-0000-00007F0B0000}"/>
    <cellStyle name="Uitvoer 3 3 2 2" xfId="2032" xr:uid="{00000000-0005-0000-0000-0000800B0000}"/>
    <cellStyle name="Uitvoer 3 3 2 3" xfId="2309" xr:uid="{00000000-0005-0000-0000-0000810B0000}"/>
    <cellStyle name="Uitvoer 3 3 2 4" xfId="2561" xr:uid="{00000000-0005-0000-0000-0000820B0000}"/>
    <cellStyle name="Uitvoer 3 3 3" xfId="1599" xr:uid="{00000000-0005-0000-0000-0000830B0000}"/>
    <cellStyle name="Uitvoer 3 3 3 2" xfId="2124" xr:uid="{00000000-0005-0000-0000-0000840B0000}"/>
    <cellStyle name="Uitvoer 3 3 3 3" xfId="2401" xr:uid="{00000000-0005-0000-0000-0000850B0000}"/>
    <cellStyle name="Uitvoer 3 3 3 4" xfId="2635" xr:uid="{00000000-0005-0000-0000-0000860B0000}"/>
    <cellStyle name="Uitvoer 3 3 4" xfId="1747" xr:uid="{00000000-0005-0000-0000-0000870B0000}"/>
    <cellStyle name="Uitvoer 3 3 5" xfId="1911" xr:uid="{00000000-0005-0000-0000-0000880B0000}"/>
    <cellStyle name="Uitvoer 3 3 6" xfId="2235" xr:uid="{00000000-0005-0000-0000-0000890B0000}"/>
    <cellStyle name="Uitvoer 3 3 7" xfId="1367" xr:uid="{00000000-0005-0000-0000-00008A0B0000}"/>
    <cellStyle name="Uitvoer 3 3 8" xfId="2789" xr:uid="{00000000-0005-0000-0000-00008B0B0000}"/>
    <cellStyle name="Uitvoer 3 4" xfId="1308" xr:uid="{00000000-0005-0000-0000-00008C0B0000}"/>
    <cellStyle name="Uitvoer 3 4 2" xfId="2002" xr:uid="{00000000-0005-0000-0000-00008D0B0000}"/>
    <cellStyle name="Uitvoer 3 4 3" xfId="2279" xr:uid="{00000000-0005-0000-0000-00008E0B0000}"/>
    <cellStyle name="Uitvoer 3 4 4" xfId="2533" xr:uid="{00000000-0005-0000-0000-00008F0B0000}"/>
    <cellStyle name="Uitvoer 3 5" xfId="1638" xr:uid="{00000000-0005-0000-0000-0000900B0000}"/>
    <cellStyle name="Uitvoer 3 5 2" xfId="2162" xr:uid="{00000000-0005-0000-0000-0000910B0000}"/>
    <cellStyle name="Uitvoer 3 5 3" xfId="2439" xr:uid="{00000000-0005-0000-0000-0000920B0000}"/>
    <cellStyle name="Uitvoer 3 5 4" xfId="2671" xr:uid="{00000000-0005-0000-0000-0000930B0000}"/>
    <cellStyle name="Uitvoer 3 6" xfId="1383" xr:uid="{00000000-0005-0000-0000-0000940B0000}"/>
    <cellStyle name="Uitvoer 3 7" xfId="1929" xr:uid="{00000000-0005-0000-0000-0000950B0000}"/>
    <cellStyle name="Uitvoer 3 8" xfId="1909" xr:uid="{00000000-0005-0000-0000-0000960B0000}"/>
    <cellStyle name="Uitvoer 3 9" xfId="2632" xr:uid="{00000000-0005-0000-0000-0000970B0000}"/>
    <cellStyle name="Uitvoer 4" xfId="347" xr:uid="{00000000-0005-0000-0000-0000980B0000}"/>
    <cellStyle name="Uitvoer 4 2" xfId="1150" xr:uid="{00000000-0005-0000-0000-0000990B0000}"/>
    <cellStyle name="Uitvoer 4 2 2" xfId="1491" xr:uid="{00000000-0005-0000-0000-00009A0B0000}"/>
    <cellStyle name="Uitvoer 4 2 2 2" xfId="2092" xr:uid="{00000000-0005-0000-0000-00009B0B0000}"/>
    <cellStyle name="Uitvoer 4 2 2 3" xfId="2369" xr:uid="{00000000-0005-0000-0000-00009C0B0000}"/>
    <cellStyle name="Uitvoer 4 2 2 4" xfId="2615" xr:uid="{00000000-0005-0000-0000-00009D0B0000}"/>
    <cellStyle name="Uitvoer 4 2 3" xfId="1619" xr:uid="{00000000-0005-0000-0000-00009E0B0000}"/>
    <cellStyle name="Uitvoer 4 2 3 2" xfId="2143" xr:uid="{00000000-0005-0000-0000-00009F0B0000}"/>
    <cellStyle name="Uitvoer 4 2 3 3" xfId="2420" xr:uid="{00000000-0005-0000-0000-0000A00B0000}"/>
    <cellStyle name="Uitvoer 4 2 3 4" xfId="2654" xr:uid="{00000000-0005-0000-0000-0000A10B0000}"/>
    <cellStyle name="Uitvoer 4 2 4" xfId="1951" xr:uid="{00000000-0005-0000-0000-0000A20B0000}"/>
    <cellStyle name="Uitvoer 4 2 5" xfId="1480" xr:uid="{00000000-0005-0000-0000-0000A30B0000}"/>
    <cellStyle name="Uitvoer 4 2 6" xfId="1767" xr:uid="{00000000-0005-0000-0000-0000A40B0000}"/>
    <cellStyle name="Uitvoer 4 2 7" xfId="1731" xr:uid="{00000000-0005-0000-0000-0000A50B0000}"/>
    <cellStyle name="Uitvoer 4 2 8" xfId="2941" xr:uid="{00000000-0005-0000-0000-0000A60B0000}"/>
    <cellStyle name="Uitvoer 4 3" xfId="1309" xr:uid="{00000000-0005-0000-0000-0000A70B0000}"/>
    <cellStyle name="Uitvoer 4 3 2" xfId="2003" xr:uid="{00000000-0005-0000-0000-0000A80B0000}"/>
    <cellStyle name="Uitvoer 4 3 3" xfId="2280" xr:uid="{00000000-0005-0000-0000-0000A90B0000}"/>
    <cellStyle name="Uitvoer 4 3 4" xfId="2534" xr:uid="{00000000-0005-0000-0000-0000AA0B0000}"/>
    <cellStyle name="Uitvoer 4 4" xfId="1641" xr:uid="{00000000-0005-0000-0000-0000AB0B0000}"/>
    <cellStyle name="Uitvoer 4 4 2" xfId="2165" xr:uid="{00000000-0005-0000-0000-0000AC0B0000}"/>
    <cellStyle name="Uitvoer 4 4 3" xfId="2442" xr:uid="{00000000-0005-0000-0000-0000AD0B0000}"/>
    <cellStyle name="Uitvoer 4 4 4" xfId="2674" xr:uid="{00000000-0005-0000-0000-0000AE0B0000}"/>
    <cellStyle name="Uitvoer 4 5" xfId="1812" xr:uid="{00000000-0005-0000-0000-0000AF0B0000}"/>
    <cellStyle name="Uitvoer 4 6" xfId="1364" xr:uid="{00000000-0005-0000-0000-0000B00B0000}"/>
    <cellStyle name="Uitvoer 4 7" xfId="1565" xr:uid="{00000000-0005-0000-0000-0000B10B0000}"/>
    <cellStyle name="Uitvoer 4 8" xfId="2579" xr:uid="{00000000-0005-0000-0000-0000B20B0000}"/>
    <cellStyle name="Uitvoer 4 9" xfId="2760" xr:uid="{00000000-0005-0000-0000-0000B30B0000}"/>
    <cellStyle name="Uitvoer 5" xfId="348" xr:uid="{00000000-0005-0000-0000-0000B40B0000}"/>
    <cellStyle name="Uitvoer 5 2" xfId="1151" xr:uid="{00000000-0005-0000-0000-0000B50B0000}"/>
    <cellStyle name="Uitvoer 5 2 2" xfId="1492" xr:uid="{00000000-0005-0000-0000-0000B60B0000}"/>
    <cellStyle name="Uitvoer 5 2 2 2" xfId="2093" xr:uid="{00000000-0005-0000-0000-0000B70B0000}"/>
    <cellStyle name="Uitvoer 5 2 2 3" xfId="2370" xr:uid="{00000000-0005-0000-0000-0000B80B0000}"/>
    <cellStyle name="Uitvoer 5 2 2 4" xfId="2616" xr:uid="{00000000-0005-0000-0000-0000B90B0000}"/>
    <cellStyle name="Uitvoer 5 2 3" xfId="1607" xr:uid="{00000000-0005-0000-0000-0000BA0B0000}"/>
    <cellStyle name="Uitvoer 5 2 3 2" xfId="2131" xr:uid="{00000000-0005-0000-0000-0000BB0B0000}"/>
    <cellStyle name="Uitvoer 5 2 3 3" xfId="2408" xr:uid="{00000000-0005-0000-0000-0000BC0B0000}"/>
    <cellStyle name="Uitvoer 5 2 3 4" xfId="2643" xr:uid="{00000000-0005-0000-0000-0000BD0B0000}"/>
    <cellStyle name="Uitvoer 5 2 4" xfId="1952" xr:uid="{00000000-0005-0000-0000-0000BE0B0000}"/>
    <cellStyle name="Uitvoer 5 2 5" xfId="1903" xr:uid="{00000000-0005-0000-0000-0000BF0B0000}"/>
    <cellStyle name="Uitvoer 5 2 6" xfId="1832" xr:uid="{00000000-0005-0000-0000-0000C00B0000}"/>
    <cellStyle name="Uitvoer 5 2 7" xfId="1469" xr:uid="{00000000-0005-0000-0000-0000C10B0000}"/>
    <cellStyle name="Uitvoer 5 2 8" xfId="2942" xr:uid="{00000000-0005-0000-0000-0000C20B0000}"/>
    <cellStyle name="Uitvoer 5 3" xfId="1310" xr:uid="{00000000-0005-0000-0000-0000C30B0000}"/>
    <cellStyle name="Uitvoer 5 3 2" xfId="2004" xr:uid="{00000000-0005-0000-0000-0000C40B0000}"/>
    <cellStyle name="Uitvoer 5 3 3" xfId="2281" xr:uid="{00000000-0005-0000-0000-0000C50B0000}"/>
    <cellStyle name="Uitvoer 5 3 4" xfId="2535" xr:uid="{00000000-0005-0000-0000-0000C60B0000}"/>
    <cellStyle name="Uitvoer 5 4" xfId="1635" xr:uid="{00000000-0005-0000-0000-0000C70B0000}"/>
    <cellStyle name="Uitvoer 5 4 2" xfId="2159" xr:uid="{00000000-0005-0000-0000-0000C80B0000}"/>
    <cellStyle name="Uitvoer 5 4 3" xfId="2436" xr:uid="{00000000-0005-0000-0000-0000C90B0000}"/>
    <cellStyle name="Uitvoer 5 4 4" xfId="2668" xr:uid="{00000000-0005-0000-0000-0000CA0B0000}"/>
    <cellStyle name="Uitvoer 5 5" xfId="1564" xr:uid="{00000000-0005-0000-0000-0000CB0B0000}"/>
    <cellStyle name="Uitvoer 5 6" xfId="1928" xr:uid="{00000000-0005-0000-0000-0000CC0B0000}"/>
    <cellStyle name="Uitvoer 5 7" xfId="1431" xr:uid="{00000000-0005-0000-0000-0000CD0B0000}"/>
    <cellStyle name="Uitvoer 5 8" xfId="2508" xr:uid="{00000000-0005-0000-0000-0000CE0B0000}"/>
    <cellStyle name="Uitvoer 5 9" xfId="2761" xr:uid="{00000000-0005-0000-0000-0000CF0B0000}"/>
    <cellStyle name="Uitvoer 6" xfId="349" xr:uid="{00000000-0005-0000-0000-0000D00B0000}"/>
    <cellStyle name="Uitvoer 6 2" xfId="1152" xr:uid="{00000000-0005-0000-0000-0000D10B0000}"/>
    <cellStyle name="Uitvoer 6 2 2" xfId="1493" xr:uid="{00000000-0005-0000-0000-0000D20B0000}"/>
    <cellStyle name="Uitvoer 6 2 2 2" xfId="2094" xr:uid="{00000000-0005-0000-0000-0000D30B0000}"/>
    <cellStyle name="Uitvoer 6 2 2 3" xfId="2371" xr:uid="{00000000-0005-0000-0000-0000D40B0000}"/>
    <cellStyle name="Uitvoer 6 2 2 4" xfId="2617" xr:uid="{00000000-0005-0000-0000-0000D50B0000}"/>
    <cellStyle name="Uitvoer 6 2 3" xfId="1591" xr:uid="{00000000-0005-0000-0000-0000D60B0000}"/>
    <cellStyle name="Uitvoer 6 2 3 2" xfId="2116" xr:uid="{00000000-0005-0000-0000-0000D70B0000}"/>
    <cellStyle name="Uitvoer 6 2 3 3" xfId="2393" xr:uid="{00000000-0005-0000-0000-0000D80B0000}"/>
    <cellStyle name="Uitvoer 6 2 3 4" xfId="2627" xr:uid="{00000000-0005-0000-0000-0000D90B0000}"/>
    <cellStyle name="Uitvoer 6 2 4" xfId="1953" xr:uid="{00000000-0005-0000-0000-0000DA0B0000}"/>
    <cellStyle name="Uitvoer 6 2 5" xfId="1722" xr:uid="{00000000-0005-0000-0000-0000DB0B0000}"/>
    <cellStyle name="Uitvoer 6 2 6" xfId="1707" xr:uid="{00000000-0005-0000-0000-0000DC0B0000}"/>
    <cellStyle name="Uitvoer 6 2 7" xfId="1773" xr:uid="{00000000-0005-0000-0000-0000DD0B0000}"/>
    <cellStyle name="Uitvoer 6 2 8" xfId="2943" xr:uid="{00000000-0005-0000-0000-0000DE0B0000}"/>
    <cellStyle name="Uitvoer 6 3" xfId="1311" xr:uid="{00000000-0005-0000-0000-0000DF0B0000}"/>
    <cellStyle name="Uitvoer 6 3 2" xfId="2005" xr:uid="{00000000-0005-0000-0000-0000E00B0000}"/>
    <cellStyle name="Uitvoer 6 3 3" xfId="2282" xr:uid="{00000000-0005-0000-0000-0000E10B0000}"/>
    <cellStyle name="Uitvoer 6 3 4" xfId="2536" xr:uid="{00000000-0005-0000-0000-0000E20B0000}"/>
    <cellStyle name="Uitvoer 6 4" xfId="1631" xr:uid="{00000000-0005-0000-0000-0000E30B0000}"/>
    <cellStyle name="Uitvoer 6 4 2" xfId="2155" xr:uid="{00000000-0005-0000-0000-0000E40B0000}"/>
    <cellStyle name="Uitvoer 6 4 3" xfId="2432" xr:uid="{00000000-0005-0000-0000-0000E50B0000}"/>
    <cellStyle name="Uitvoer 6 4 4" xfId="2664" xr:uid="{00000000-0005-0000-0000-0000E60B0000}"/>
    <cellStyle name="Uitvoer 6 5" xfId="1579" xr:uid="{00000000-0005-0000-0000-0000E70B0000}"/>
    <cellStyle name="Uitvoer 6 6" xfId="1887" xr:uid="{00000000-0005-0000-0000-0000E80B0000}"/>
    <cellStyle name="Uitvoer 6 7" xfId="1774" xr:uid="{00000000-0005-0000-0000-0000E90B0000}"/>
    <cellStyle name="Uitvoer 6 8" xfId="2509" xr:uid="{00000000-0005-0000-0000-0000EA0B0000}"/>
    <cellStyle name="Uitvoer 6 9" xfId="2762" xr:uid="{00000000-0005-0000-0000-0000EB0B0000}"/>
    <cellStyle name="Uitvoer 7" xfId="350" xr:uid="{00000000-0005-0000-0000-0000EC0B0000}"/>
    <cellStyle name="Uitvoer 7 2" xfId="1153" xr:uid="{00000000-0005-0000-0000-0000ED0B0000}"/>
    <cellStyle name="Uitvoer 7 2 2" xfId="1494" xr:uid="{00000000-0005-0000-0000-0000EE0B0000}"/>
    <cellStyle name="Uitvoer 7 2 2 2" xfId="2095" xr:uid="{00000000-0005-0000-0000-0000EF0B0000}"/>
    <cellStyle name="Uitvoer 7 2 2 3" xfId="2372" xr:uid="{00000000-0005-0000-0000-0000F00B0000}"/>
    <cellStyle name="Uitvoer 7 2 2 4" xfId="2618" xr:uid="{00000000-0005-0000-0000-0000F10B0000}"/>
    <cellStyle name="Uitvoer 7 2 3" xfId="1660" xr:uid="{00000000-0005-0000-0000-0000F20B0000}"/>
    <cellStyle name="Uitvoer 7 2 3 2" xfId="2184" xr:uid="{00000000-0005-0000-0000-0000F30B0000}"/>
    <cellStyle name="Uitvoer 7 2 3 3" xfId="2461" xr:uid="{00000000-0005-0000-0000-0000F40B0000}"/>
    <cellStyle name="Uitvoer 7 2 3 4" xfId="2692" xr:uid="{00000000-0005-0000-0000-0000F50B0000}"/>
    <cellStyle name="Uitvoer 7 2 4" xfId="1954" xr:uid="{00000000-0005-0000-0000-0000F60B0000}"/>
    <cellStyle name="Uitvoer 7 2 5" xfId="2230" xr:uid="{00000000-0005-0000-0000-0000F70B0000}"/>
    <cellStyle name="Uitvoer 7 2 6" xfId="1419" xr:uid="{00000000-0005-0000-0000-0000F80B0000}"/>
    <cellStyle name="Uitvoer 7 2 7" xfId="1719" xr:uid="{00000000-0005-0000-0000-0000F90B0000}"/>
    <cellStyle name="Uitvoer 7 2 8" xfId="2944" xr:uid="{00000000-0005-0000-0000-0000FA0B0000}"/>
    <cellStyle name="Uitvoer 7 3" xfId="1312" xr:uid="{00000000-0005-0000-0000-0000FB0B0000}"/>
    <cellStyle name="Uitvoer 7 3 2" xfId="2006" xr:uid="{00000000-0005-0000-0000-0000FC0B0000}"/>
    <cellStyle name="Uitvoer 7 3 3" xfId="2283" xr:uid="{00000000-0005-0000-0000-0000FD0B0000}"/>
    <cellStyle name="Uitvoer 7 3 4" xfId="2537" xr:uid="{00000000-0005-0000-0000-0000FE0B0000}"/>
    <cellStyle name="Uitvoer 7 4" xfId="1617" xr:uid="{00000000-0005-0000-0000-0000FF0B0000}"/>
    <cellStyle name="Uitvoer 7 4 2" xfId="2141" xr:uid="{00000000-0005-0000-0000-0000000C0000}"/>
    <cellStyle name="Uitvoer 7 4 3" xfId="2418" xr:uid="{00000000-0005-0000-0000-0000010C0000}"/>
    <cellStyle name="Uitvoer 7 4 4" xfId="2652" xr:uid="{00000000-0005-0000-0000-0000020C0000}"/>
    <cellStyle name="Uitvoer 7 5" xfId="1892" xr:uid="{00000000-0005-0000-0000-0000030C0000}"/>
    <cellStyle name="Uitvoer 7 6" xfId="1927" xr:uid="{00000000-0005-0000-0000-0000040C0000}"/>
    <cellStyle name="Uitvoer 7 7" xfId="1919" xr:uid="{00000000-0005-0000-0000-0000050C0000}"/>
    <cellStyle name="Uitvoer 7 8" xfId="2619" xr:uid="{00000000-0005-0000-0000-0000060C0000}"/>
    <cellStyle name="Uitvoer 7 9" xfId="2763" xr:uid="{00000000-0005-0000-0000-0000070C0000}"/>
    <cellStyle name="Uitvoer 8" xfId="478" xr:uid="{00000000-0005-0000-0000-0000080C0000}"/>
    <cellStyle name="Uitvoer 8 2" xfId="1334" xr:uid="{00000000-0005-0000-0000-0000090C0000}"/>
    <cellStyle name="Uitvoer 8 2 2" xfId="2017" xr:uid="{00000000-0005-0000-0000-00000A0C0000}"/>
    <cellStyle name="Uitvoer 8 2 3" xfId="2294" xr:uid="{00000000-0005-0000-0000-00000B0C0000}"/>
    <cellStyle name="Uitvoer 8 2 4" xfId="2547" xr:uid="{00000000-0005-0000-0000-00000C0C0000}"/>
    <cellStyle name="Uitvoer 8 3" xfId="1630" xr:uid="{00000000-0005-0000-0000-00000D0C0000}"/>
    <cellStyle name="Uitvoer 8 3 2" xfId="2154" xr:uid="{00000000-0005-0000-0000-00000E0C0000}"/>
    <cellStyle name="Uitvoer 8 3 3" xfId="2431" xr:uid="{00000000-0005-0000-0000-00000F0C0000}"/>
    <cellStyle name="Uitvoer 8 3 4" xfId="2663" xr:uid="{00000000-0005-0000-0000-0000100C0000}"/>
    <cellStyle name="Uitvoer 8 4" xfId="1923" xr:uid="{00000000-0005-0000-0000-0000110C0000}"/>
    <cellStyle name="Uitvoer 8 5" xfId="1468" xr:uid="{00000000-0005-0000-0000-0000120C0000}"/>
    <cellStyle name="Uitvoer 8 6" xfId="2240" xr:uid="{00000000-0005-0000-0000-0000130C0000}"/>
    <cellStyle name="Uitvoer 8 7" xfId="2099" xr:uid="{00000000-0005-0000-0000-0000140C0000}"/>
    <cellStyle name="Uitvoer 8 8" xfId="2774" xr:uid="{00000000-0005-0000-0000-0000150C0000}"/>
    <cellStyle name="Uitvoer 9" xfId="594" xr:uid="{00000000-0005-0000-0000-0000160C0000}"/>
    <cellStyle name="Uitvoer 9 2" xfId="1357" xr:uid="{00000000-0005-0000-0000-0000170C0000}"/>
    <cellStyle name="Uitvoer 9 2 2" xfId="2030" xr:uid="{00000000-0005-0000-0000-0000180C0000}"/>
    <cellStyle name="Uitvoer 9 2 3" xfId="2307" xr:uid="{00000000-0005-0000-0000-0000190C0000}"/>
    <cellStyle name="Uitvoer 9 2 4" xfId="2559" xr:uid="{00000000-0005-0000-0000-00001A0C0000}"/>
    <cellStyle name="Uitvoer 9 3" xfId="1629" xr:uid="{00000000-0005-0000-0000-00001B0C0000}"/>
    <cellStyle name="Uitvoer 9 3 2" xfId="2153" xr:uid="{00000000-0005-0000-0000-00001C0C0000}"/>
    <cellStyle name="Uitvoer 9 3 3" xfId="2430" xr:uid="{00000000-0005-0000-0000-00001D0C0000}"/>
    <cellStyle name="Uitvoer 9 3 4" xfId="2662" xr:uid="{00000000-0005-0000-0000-00001E0C0000}"/>
    <cellStyle name="Uitvoer 9 4" xfId="1851" xr:uid="{00000000-0005-0000-0000-00001F0C0000}"/>
    <cellStyle name="Uitvoer 9 5" xfId="1478" xr:uid="{00000000-0005-0000-0000-0000200C0000}"/>
    <cellStyle name="Uitvoer 9 6" xfId="2375" xr:uid="{00000000-0005-0000-0000-0000210C0000}"/>
    <cellStyle name="Uitvoer 9 7" xfId="1730" xr:uid="{00000000-0005-0000-0000-0000220C0000}"/>
    <cellStyle name="Uitvoer 9 8" xfId="2787" xr:uid="{00000000-0005-0000-0000-0000230C0000}"/>
    <cellStyle name="Valuta 2" xfId="1247" xr:uid="{00000000-0005-0000-0000-0000240C0000}"/>
    <cellStyle name="Valuta 2 2" xfId="2991" xr:uid="{00000000-0005-0000-0000-0000250C0000}"/>
    <cellStyle name="Valuta 2 3" xfId="3068" xr:uid="{00000000-0005-0000-0000-0000260C0000}"/>
    <cellStyle name="Valuta 3" xfId="1248" xr:uid="{00000000-0005-0000-0000-0000270C0000}"/>
    <cellStyle name="Valuta 3 2" xfId="2992" xr:uid="{00000000-0005-0000-0000-0000280C0000}"/>
    <cellStyle name="Valuta 3 3" xfId="3069" xr:uid="{00000000-0005-0000-0000-0000290C0000}"/>
    <cellStyle name="Verklarende tekst 10" xfId="792" xr:uid="{00000000-0005-0000-0000-00002A0C0000}"/>
    <cellStyle name="Verklarende tekst 11" xfId="644" xr:uid="{00000000-0005-0000-0000-00002B0C0000}"/>
    <cellStyle name="Verklarende tekst 12" xfId="830" xr:uid="{00000000-0005-0000-0000-00002C0C0000}"/>
    <cellStyle name="Verklarende tekst 13" xfId="725" xr:uid="{00000000-0005-0000-0000-00002D0C0000}"/>
    <cellStyle name="Verklarende tekst 14" xfId="854" xr:uid="{00000000-0005-0000-0000-00002E0C0000}"/>
    <cellStyle name="Verklarende tekst 15" xfId="862" xr:uid="{00000000-0005-0000-0000-00002F0C0000}"/>
    <cellStyle name="Verklarende tekst 2" xfId="351" xr:uid="{00000000-0005-0000-0000-0000300C0000}"/>
    <cellStyle name="Verklarende tekst 2 2" xfId="482" xr:uid="{00000000-0005-0000-0000-0000310C0000}"/>
    <cellStyle name="Verklarende tekst 2 3" xfId="598" xr:uid="{00000000-0005-0000-0000-0000320C0000}"/>
    <cellStyle name="Verklarende tekst 2 4" xfId="1154" xr:uid="{00000000-0005-0000-0000-0000330C0000}"/>
    <cellStyle name="Verklarende tekst 2 5" xfId="1155" xr:uid="{00000000-0005-0000-0000-0000340C0000}"/>
    <cellStyle name="Verklarende tekst 2 6" xfId="1156" xr:uid="{00000000-0005-0000-0000-0000350C0000}"/>
    <cellStyle name="Verklarende tekst 3" xfId="352" xr:uid="{00000000-0005-0000-0000-0000360C0000}"/>
    <cellStyle name="Verklarende tekst 3 2" xfId="483" xr:uid="{00000000-0005-0000-0000-0000370C0000}"/>
    <cellStyle name="Verklarende tekst 3 3" xfId="599" xr:uid="{00000000-0005-0000-0000-0000380C0000}"/>
    <cellStyle name="Verklarende tekst 4" xfId="353" xr:uid="{00000000-0005-0000-0000-0000390C0000}"/>
    <cellStyle name="Verklarende tekst 4 2" xfId="1157" xr:uid="{00000000-0005-0000-0000-00003A0C0000}"/>
    <cellStyle name="Verklarende tekst 5" xfId="354" xr:uid="{00000000-0005-0000-0000-00003B0C0000}"/>
    <cellStyle name="Verklarende tekst 5 2" xfId="1158" xr:uid="{00000000-0005-0000-0000-00003C0C0000}"/>
    <cellStyle name="Verklarende tekst 6" xfId="355" xr:uid="{00000000-0005-0000-0000-00003D0C0000}"/>
    <cellStyle name="Verklarende tekst 6 2" xfId="1159" xr:uid="{00000000-0005-0000-0000-00003E0C0000}"/>
    <cellStyle name="Verklarende tekst 7" xfId="356" xr:uid="{00000000-0005-0000-0000-00003F0C0000}"/>
    <cellStyle name="Verklarende tekst 7 2" xfId="1160" xr:uid="{00000000-0005-0000-0000-0000400C0000}"/>
    <cellStyle name="Verklarende tekst 8" xfId="481" xr:uid="{00000000-0005-0000-0000-0000410C0000}"/>
    <cellStyle name="Verklarende tekst 9" xfId="597" xr:uid="{00000000-0005-0000-0000-0000420C0000}"/>
    <cellStyle name="Waarschuwingstekst 10" xfId="664" xr:uid="{00000000-0005-0000-0000-0000430C0000}"/>
    <cellStyle name="Waarschuwingstekst 11" xfId="698" xr:uid="{00000000-0005-0000-0000-0000440C0000}"/>
    <cellStyle name="Waarschuwingstekst 12" xfId="699" xr:uid="{00000000-0005-0000-0000-0000450C0000}"/>
    <cellStyle name="Waarschuwingstekst 13" xfId="837" xr:uid="{00000000-0005-0000-0000-0000460C0000}"/>
    <cellStyle name="Waarschuwingstekst 14" xfId="856" xr:uid="{00000000-0005-0000-0000-0000470C0000}"/>
    <cellStyle name="Waarschuwingstekst 15" xfId="863" xr:uid="{00000000-0005-0000-0000-0000480C0000}"/>
    <cellStyle name="Waarschuwingstekst 2" xfId="357" xr:uid="{00000000-0005-0000-0000-0000490C0000}"/>
    <cellStyle name="Waarschuwingstekst 2 2" xfId="485" xr:uid="{00000000-0005-0000-0000-00004A0C0000}"/>
    <cellStyle name="Waarschuwingstekst 2 3" xfId="601" xr:uid="{00000000-0005-0000-0000-00004B0C0000}"/>
    <cellStyle name="Waarschuwingstekst 2 4" xfId="1161" xr:uid="{00000000-0005-0000-0000-00004C0C0000}"/>
    <cellStyle name="Waarschuwingstekst 2 5" xfId="1162" xr:uid="{00000000-0005-0000-0000-00004D0C0000}"/>
    <cellStyle name="Waarschuwingstekst 2 6" xfId="1163" xr:uid="{00000000-0005-0000-0000-00004E0C0000}"/>
    <cellStyle name="Waarschuwingstekst 3" xfId="358" xr:uid="{00000000-0005-0000-0000-00004F0C0000}"/>
    <cellStyle name="Waarschuwingstekst 3 2" xfId="486" xr:uid="{00000000-0005-0000-0000-0000500C0000}"/>
    <cellStyle name="Waarschuwingstekst 3 3" xfId="602" xr:uid="{00000000-0005-0000-0000-0000510C0000}"/>
    <cellStyle name="Waarschuwingstekst 4" xfId="359" xr:uid="{00000000-0005-0000-0000-0000520C0000}"/>
    <cellStyle name="Waarschuwingstekst 4 2" xfId="1164" xr:uid="{00000000-0005-0000-0000-0000530C0000}"/>
    <cellStyle name="Waarschuwingstekst 5" xfId="360" xr:uid="{00000000-0005-0000-0000-0000540C0000}"/>
    <cellStyle name="Waarschuwingstekst 5 2" xfId="1165" xr:uid="{00000000-0005-0000-0000-0000550C0000}"/>
    <cellStyle name="Waarschuwingstekst 6" xfId="361" xr:uid="{00000000-0005-0000-0000-0000560C0000}"/>
    <cellStyle name="Waarschuwingstekst 6 2" xfId="1166" xr:uid="{00000000-0005-0000-0000-0000570C0000}"/>
    <cellStyle name="Waarschuwingstekst 7" xfId="362" xr:uid="{00000000-0005-0000-0000-0000580C0000}"/>
    <cellStyle name="Waarschuwingstekst 7 2" xfId="1167" xr:uid="{00000000-0005-0000-0000-0000590C0000}"/>
    <cellStyle name="Waarschuwingstekst 8" xfId="484" xr:uid="{00000000-0005-0000-0000-00005A0C0000}"/>
    <cellStyle name="Waarschuwingstekst 9" xfId="600" xr:uid="{00000000-0005-0000-0000-00005B0C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kijkonderzoek.sharepoint.com/sites/NMO/Gedeelde%20documenten/2.%20Onderzoek/Lezen/NMO%20Print%20&amp;%20Merken%20Monitor/NPMM%202024-IV/Mediamerken%20en%20digitale%20replica/NPMM%202024-IV%20Digitale%20Replica%20tabel.xlsx" TargetMode="External"/><Relationship Id="rId1" Type="http://schemas.openxmlformats.org/officeDocument/2006/relationships/externalLinkPath" Target="/sites/NMO/Gedeelde%20documenten/2.%20Onderzoek/Lezen/NMO%20Print%20&amp;%20Merken%20Monitor/NPMM%202024-IV/Mediamerken%20en%20digitale%20replica/NPMM%202024-IV%20Digitale%20Replica%20tab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B dig. replica + GB editie"/>
      <sheetName val="GB dr + ed aangepast"/>
    </sheetNames>
    <sheetDataSet>
      <sheetData sheetId="0">
        <row r="6">
          <cell r="C6">
            <v>0.23772288311466916</v>
          </cell>
          <cell r="E6">
            <v>0.2235845543513037</v>
          </cell>
          <cell r="G6">
            <v>0.29935244930877131</v>
          </cell>
          <cell r="I6">
            <v>7.6591878364772978E-2</v>
          </cell>
          <cell r="K6">
            <v>7.3646051957924619E-2</v>
          </cell>
          <cell r="M6">
            <v>9.0878543980335402E-2</v>
          </cell>
          <cell r="O6">
            <v>0.28425360509242009</v>
          </cell>
          <cell r="Q6">
            <v>0.26960472189498308</v>
          </cell>
          <cell r="S6">
            <v>0.34785193965594202</v>
          </cell>
        </row>
        <row r="7">
          <cell r="C7">
            <v>0.14285699715092756</v>
          </cell>
          <cell r="E7">
            <v>0.13154859577297459</v>
          </cell>
          <cell r="G7">
            <v>0.19260566300243931</v>
          </cell>
          <cell r="I7">
            <v>3.5953247655177156E-2</v>
          </cell>
          <cell r="K7">
            <v>3.4528730422114247E-2</v>
          </cell>
          <cell r="M7">
            <v>4.2916282429398961E-2</v>
          </cell>
          <cell r="O7">
            <v>0.16893484219496399</v>
          </cell>
          <cell r="Q7">
            <v>0.15723730246838932</v>
          </cell>
          <cell r="S7">
            <v>0.22039099632550421</v>
          </cell>
        </row>
        <row r="8">
          <cell r="C8">
            <v>0.12350158282662604</v>
          </cell>
          <cell r="E8">
            <v>0.11787551639045972</v>
          </cell>
          <cell r="G8">
            <v>0.15120993667805957</v>
          </cell>
          <cell r="I8">
            <v>4.4889308978145408E-2</v>
          </cell>
          <cell r="K8">
            <v>4.3085105838735122E-2</v>
          </cell>
          <cell r="M8">
            <v>5.3726904240049528E-2</v>
          </cell>
          <cell r="O8">
            <v>0.15627576258725753</v>
          </cell>
          <cell r="Q8">
            <v>0.14959832998684128</v>
          </cell>
          <cell r="S8">
            <v>0.18862921546604991</v>
          </cell>
        </row>
        <row r="11">
          <cell r="C11">
            <v>0.1086883362402634</v>
          </cell>
          <cell r="E11">
            <v>0.10330817957962823</v>
          </cell>
          <cell r="G11">
            <v>0.13447629996126495</v>
          </cell>
          <cell r="I11">
            <v>3.0851845985110801E-2</v>
          </cell>
          <cell r="K11">
            <v>2.959481943817904E-2</v>
          </cell>
          <cell r="M11">
            <v>3.7039284007915667E-2</v>
          </cell>
          <cell r="O11">
            <v>0.1328979809046828</v>
          </cell>
          <cell r="Q11">
            <v>0.12674953989998991</v>
          </cell>
          <cell r="S11">
            <v>0.16215469914339481</v>
          </cell>
        </row>
        <row r="12">
          <cell r="C12">
            <v>1.183255600133183E-2</v>
          </cell>
          <cell r="E12">
            <v>1.1158187551677128E-2</v>
          </cell>
          <cell r="G12">
            <v>1.5140430994585853E-2</v>
          </cell>
          <cell r="I12">
            <v>3.2850990999584734E-3</v>
          </cell>
          <cell r="K12">
            <v>3.1521057074640362E-3</v>
          </cell>
          <cell r="M12">
            <v>3.9597558808596358E-3</v>
          </cell>
          <cell r="O12">
            <v>1.4986422549455345E-2</v>
          </cell>
          <cell r="Q12">
            <v>1.4192274455943165E-2</v>
          </cell>
          <cell r="S12">
            <v>1.8897423397200741E-2</v>
          </cell>
        </row>
        <row r="13">
          <cell r="C13">
            <v>6.0693437187466961E-2</v>
          </cell>
          <cell r="E13">
            <v>5.7123676961977864E-2</v>
          </cell>
          <cell r="G13">
            <v>7.8414261799313489E-2</v>
          </cell>
          <cell r="I13">
            <v>1.3343098066508524E-2</v>
          </cell>
          <cell r="K13">
            <v>1.2898383830635208E-2</v>
          </cell>
          <cell r="M13">
            <v>1.5540453104715893E-2</v>
          </cell>
          <cell r="O13">
            <v>7.2370161013024223E-2</v>
          </cell>
          <cell r="Q13">
            <v>6.8502128833211079E-2</v>
          </cell>
          <cell r="S13">
            <v>9.1487570492233022E-2</v>
          </cell>
        </row>
        <row r="14">
          <cell r="C14">
            <v>8.9859469857025254E-2</v>
          </cell>
          <cell r="E14">
            <v>8.2298236892696233E-2</v>
          </cell>
          <cell r="G14">
            <v>0.12467235989584061</v>
          </cell>
          <cell r="I14">
            <v>2.286575387767821E-2</v>
          </cell>
          <cell r="K14">
            <v>2.1716029881790767E-2</v>
          </cell>
          <cell r="M14">
            <v>2.8484025841996989E-2</v>
          </cell>
          <cell r="O14">
            <v>0.10786911162024783</v>
          </cell>
          <cell r="Q14">
            <v>9.9680500709751041E-2</v>
          </cell>
          <cell r="S14">
            <v>0.1454919748822244</v>
          </cell>
        </row>
        <row r="15">
          <cell r="C15">
            <v>0.14714811809842149</v>
          </cell>
          <cell r="E15">
            <v>0.13766100080993746</v>
          </cell>
          <cell r="G15">
            <v>0.19064251941355187</v>
          </cell>
          <cell r="I15">
            <v>4.4039008104739583E-2</v>
          </cell>
          <cell r="K15">
            <v>4.2090359618333066E-2</v>
          </cell>
          <cell r="M15">
            <v>5.3529098437680479E-2</v>
          </cell>
          <cell r="O15">
            <v>0.17906414950708888</v>
          </cell>
          <cell r="Q15">
            <v>0.1687235639493867</v>
          </cell>
          <cell r="S15">
            <v>0.22617523094791531</v>
          </cell>
        </row>
        <row r="16">
          <cell r="C16">
            <v>0.11489848409689245</v>
          </cell>
          <cell r="E16">
            <v>0.10877573691901639</v>
          </cell>
          <cell r="G16">
            <v>0.14409932560355043</v>
          </cell>
          <cell r="I16">
            <v>3.3150414641545931E-2</v>
          </cell>
          <cell r="K16">
            <v>3.1751623443074015E-2</v>
          </cell>
          <cell r="M16">
            <v>4.0024832495741937E-2</v>
          </cell>
          <cell r="O16">
            <v>0.14079010593247182</v>
          </cell>
          <cell r="Q16">
            <v>0.13384151475985662</v>
          </cell>
          <cell r="S16">
            <v>0.17368389605216766</v>
          </cell>
        </row>
        <row r="17">
          <cell r="C17">
            <v>4.795586858410477E-2</v>
          </cell>
          <cell r="E17">
            <v>4.2764622942288534E-2</v>
          </cell>
          <cell r="G17">
            <v>7.2489376238339273E-2</v>
          </cell>
          <cell r="I17">
            <v>1.5023254663359072E-2</v>
          </cell>
          <cell r="K17">
            <v>1.4198739591071242E-2</v>
          </cell>
          <cell r="M17">
            <v>1.9060670778236533E-2</v>
          </cell>
          <cell r="O17">
            <v>6.0650207661558757E-2</v>
          </cell>
          <cell r="Q17">
            <v>5.4916087492804286E-2</v>
          </cell>
          <cell r="S17">
            <v>8.7677782184300779E-2</v>
          </cell>
        </row>
        <row r="18">
          <cell r="C18">
            <v>7.3855668563837283E-3</v>
          </cell>
          <cell r="E18">
            <v>6.9242890727487698E-3</v>
          </cell>
          <cell r="G18">
            <v>9.6961691010420681E-3</v>
          </cell>
          <cell r="I18">
            <v>3.3330663577648555E-3</v>
          </cell>
          <cell r="K18">
            <v>3.1579060854601995E-3</v>
          </cell>
          <cell r="M18">
            <v>4.2043410147206556E-3</v>
          </cell>
          <cell r="O18">
            <v>1.0631620166271909E-2</v>
          </cell>
          <cell r="Q18">
            <v>1.0009619892446611E-2</v>
          </cell>
          <cell r="S18">
            <v>1.3731901133393332E-2</v>
          </cell>
        </row>
        <row r="19">
          <cell r="C19">
            <v>3.449957724502782E-3</v>
          </cell>
          <cell r="E19">
            <v>3.2468521192185497E-3</v>
          </cell>
          <cell r="G19">
            <v>4.4503088405228554E-3</v>
          </cell>
          <cell r="I19">
            <v>1.8339049139073646E-3</v>
          </cell>
          <cell r="K19">
            <v>1.7911158546157421E-3</v>
          </cell>
          <cell r="M19">
            <v>2.0473669359483224E-3</v>
          </cell>
          <cell r="O19">
            <v>5.2780112198389613E-3</v>
          </cell>
          <cell r="Q19">
            <v>5.0332320699809328E-3</v>
          </cell>
          <cell r="S19">
            <v>6.4857505294637161E-3</v>
          </cell>
        </row>
        <row r="20">
          <cell r="C20">
            <v>8.8326759039411756E-2</v>
          </cell>
          <cell r="E20">
            <v>8.3466880325154175E-2</v>
          </cell>
          <cell r="G20">
            <v>0.11216065216309007</v>
          </cell>
          <cell r="I20">
            <v>2.6278341484317461E-2</v>
          </cell>
          <cell r="K20">
            <v>2.5262292813782252E-2</v>
          </cell>
          <cell r="M20">
            <v>3.1299827975113291E-2</v>
          </cell>
          <cell r="O20">
            <v>0.10990139150929498</v>
          </cell>
          <cell r="Q20">
            <v>0.1043921836928864</v>
          </cell>
          <cell r="S20">
            <v>0.13668441754454586</v>
          </cell>
        </row>
        <row r="21">
          <cell r="C21">
            <v>5.2549760986824408E-2</v>
          </cell>
          <cell r="E21">
            <v>5.025889098115173E-2</v>
          </cell>
          <cell r="G21">
            <v>6.388690671750949E-2</v>
          </cell>
          <cell r="I21">
            <v>2.170053513498172E-2</v>
          </cell>
          <cell r="K21">
            <v>2.0841480710887341E-2</v>
          </cell>
          <cell r="M21">
            <v>2.5949280062561683E-2</v>
          </cell>
          <cell r="O21">
            <v>7.1430323042585703E-2</v>
          </cell>
          <cell r="Q21">
            <v>6.846714156451994E-2</v>
          </cell>
          <cell r="S21">
            <v>8.5971228607993902E-2</v>
          </cell>
        </row>
        <row r="22">
          <cell r="C22">
            <v>1.8242647906653399E-2</v>
          </cell>
          <cell r="E22">
            <v>1.7183215253617396E-2</v>
          </cell>
          <cell r="G22">
            <v>2.3460876975058106E-2</v>
          </cell>
          <cell r="I22">
            <v>7.5448726779966217E-3</v>
          </cell>
          <cell r="K22">
            <v>7.1847114881517507E-3</v>
          </cell>
          <cell r="M22">
            <v>9.3298563316967648E-3</v>
          </cell>
          <cell r="O22">
            <v>2.4939758555722367E-2</v>
          </cell>
          <cell r="Q22">
            <v>2.3592901734221867E-2</v>
          </cell>
          <cell r="S22">
            <v>3.1529571631550929E-2</v>
          </cell>
        </row>
        <row r="23">
          <cell r="C23">
            <v>1.7606636528090244E-2</v>
          </cell>
          <cell r="E23">
            <v>1.6559430091801285E-2</v>
          </cell>
          <cell r="G23">
            <v>2.2782275050978091E-2</v>
          </cell>
          <cell r="I23">
            <v>6.9432637780669128E-3</v>
          </cell>
          <cell r="K23">
            <v>6.5978213499516269E-3</v>
          </cell>
          <cell r="M23">
            <v>8.657734160523789E-3</v>
          </cell>
          <cell r="O23">
            <v>2.3730204182224688E-2</v>
          </cell>
          <cell r="Q23">
            <v>2.2407221277378393E-2</v>
          </cell>
          <cell r="S23">
            <v>3.0221039982426062E-2</v>
          </cell>
        </row>
        <row r="24">
          <cell r="C24">
            <v>2.190292688896588E-2</v>
          </cell>
          <cell r="E24">
            <v>2.1133994503202486E-2</v>
          </cell>
          <cell r="G24">
            <v>2.5710144341917866E-2</v>
          </cell>
          <cell r="I24">
            <v>8.6184142558681006E-3</v>
          </cell>
          <cell r="K24">
            <v>8.3407857154040744E-3</v>
          </cell>
          <cell r="M24">
            <v>9.991069563010534E-3</v>
          </cell>
          <cell r="O24">
            <v>2.9987179320342301E-2</v>
          </cell>
          <cell r="Q24">
            <v>2.8973860492036017E-2</v>
          </cell>
          <cell r="S24">
            <v>3.5008921270465156E-2</v>
          </cell>
        </row>
        <row r="27">
          <cell r="C27">
            <v>4.7462581764459222E-2</v>
          </cell>
          <cell r="E27">
            <v>4.4508216273344094E-2</v>
          </cell>
          <cell r="G27">
            <v>6.158116076460031E-2</v>
          </cell>
          <cell r="I27">
            <v>8.7246959998163905E-3</v>
          </cell>
          <cell r="K27">
            <v>8.3503237272477167E-3</v>
          </cell>
          <cell r="M27">
            <v>1.0596598230496546E-2</v>
          </cell>
          <cell r="O27">
            <v>5.4944739917265444E-2</v>
          </cell>
          <cell r="Q27">
            <v>5.1722556295857133E-2</v>
          </cell>
          <cell r="S27">
            <v>7.0353641824927635E-2</v>
          </cell>
        </row>
        <row r="28">
          <cell r="C28">
            <v>4.1839014679123876E-2</v>
          </cell>
          <cell r="E28">
            <v>3.8799402596436834E-2</v>
          </cell>
          <cell r="G28">
            <v>5.7040120607787258E-2</v>
          </cell>
          <cell r="I28">
            <v>4.8127404903902122E-3</v>
          </cell>
          <cell r="K28">
            <v>4.6404822949010494E-3</v>
          </cell>
          <cell r="M28">
            <v>5.6740219234722297E-3</v>
          </cell>
          <cell r="O28">
            <v>4.618970550791493E-2</v>
          </cell>
          <cell r="Q28">
            <v>4.3028067923733995E-2</v>
          </cell>
          <cell r="S28">
            <v>6.1964147481116949E-2</v>
          </cell>
        </row>
        <row r="29">
          <cell r="C29">
            <v>3.1944192306210151E-2</v>
          </cell>
          <cell r="E29">
            <v>2.8217608013367857E-2</v>
          </cell>
          <cell r="G29">
            <v>5.057099051245683E-2</v>
          </cell>
          <cell r="I29">
            <v>9.6178333817709023E-3</v>
          </cell>
          <cell r="K29">
            <v>9.102764891362294E-3</v>
          </cell>
          <cell r="M29">
            <v>1.2193192857510053E-2</v>
          </cell>
          <cell r="O29">
            <v>4.0327906768477625E-2</v>
          </cell>
          <cell r="Q29">
            <v>3.6217414674667499E-2</v>
          </cell>
          <cell r="S29">
            <v>6.0748666061934915E-2</v>
          </cell>
        </row>
        <row r="30">
          <cell r="C30">
            <v>7.1303877191878926E-3</v>
          </cell>
          <cell r="E30">
            <v>6.8006299572180018E-3</v>
          </cell>
          <cell r="G30">
            <v>8.779139264551046E-3</v>
          </cell>
          <cell r="I30">
            <v>1.1288076009608589E-3</v>
          </cell>
          <cell r="K30">
            <v>1.0934352173879174E-3</v>
          </cell>
          <cell r="M30">
            <v>1.3056718382061928E-3</v>
          </cell>
          <cell r="O30">
            <v>8.2242513762395292E-3</v>
          </cell>
          <cell r="Q30">
            <v>7.8600753999887932E-3</v>
          </cell>
          <cell r="S30">
            <v>1.0039470849824698E-2</v>
          </cell>
        </row>
        <row r="31">
          <cell r="C31">
            <v>5.7155442269707342E-3</v>
          </cell>
          <cell r="E31">
            <v>5.3797689245475445E-3</v>
          </cell>
          <cell r="G31">
            <v>7.3934931709953326E-3</v>
          </cell>
          <cell r="I31">
            <v>7.3503430571722711E-4</v>
          </cell>
          <cell r="K31">
            <v>6.8758587410723906E-4</v>
          </cell>
          <cell r="M31">
            <v>9.7226690427910641E-4</v>
          </cell>
          <cell r="O31">
            <v>6.4462759643691943E-3</v>
          </cell>
          <cell r="Q31">
            <v>6.0637118745990089E-3</v>
          </cell>
          <cell r="S31">
            <v>8.3512820498825198E-3</v>
          </cell>
        </row>
        <row r="32">
          <cell r="C32">
            <v>1.6671191670320221E-2</v>
          </cell>
          <cell r="E32">
            <v>1.4229376272138898E-2</v>
          </cell>
          <cell r="G32">
            <v>2.8881398879207633E-2</v>
          </cell>
          <cell r="I32">
            <v>8.8286538085799258E-3</v>
          </cell>
          <cell r="K32">
            <v>8.5991203003669154E-3</v>
          </cell>
          <cell r="M32">
            <v>9.9762896275536628E-3</v>
          </cell>
          <cell r="O32">
            <v>2.4812624854028742E-2</v>
          </cell>
          <cell r="Q32">
            <v>2.2212506763681687E-2</v>
          </cell>
          <cell r="S32">
            <v>3.7740219925171188E-2</v>
          </cell>
        </row>
        <row r="33">
          <cell r="C33">
            <v>7.067692105707065E-3</v>
          </cell>
          <cell r="E33">
            <v>6.6900699298620692E-3</v>
          </cell>
          <cell r="G33">
            <v>8.9524856368817397E-3</v>
          </cell>
          <cell r="I33">
            <v>2.5553136886212794E-3</v>
          </cell>
          <cell r="K33">
            <v>2.4678321378460849E-3</v>
          </cell>
          <cell r="M33">
            <v>2.9927104300428793E-3</v>
          </cell>
          <cell r="O33">
            <v>9.559311650312409E-3</v>
          </cell>
          <cell r="Q33">
            <v>9.1013677131564687E-3</v>
          </cell>
          <cell r="S33">
            <v>1.1851135375630159E-2</v>
          </cell>
        </row>
        <row r="34">
          <cell r="C34">
            <v>1.3149385183000024E-2</v>
          </cell>
          <cell r="E34">
            <v>1.2065090660574953E-2</v>
          </cell>
          <cell r="G34">
            <v>1.8569788053847715E-2</v>
          </cell>
          <cell r="I34">
            <v>3.3731551020167701E-3</v>
          </cell>
          <cell r="K34">
            <v>3.1863647503767149E-3</v>
          </cell>
          <cell r="M34">
            <v>4.3070896246524852E-3</v>
          </cell>
          <cell r="O34">
            <v>1.6322843999782365E-2</v>
          </cell>
          <cell r="Q34">
            <v>1.5081477341762422E-2</v>
          </cell>
          <cell r="S34">
            <v>2.2496305453419411E-2</v>
          </cell>
        </row>
        <row r="37">
          <cell r="C37">
            <v>1.679149015655025E-3</v>
          </cell>
          <cell r="E37">
            <v>1.6508990371197423E-3</v>
          </cell>
          <cell r="G37">
            <v>1.8249562096261287E-3</v>
          </cell>
        </row>
        <row r="38">
          <cell r="C38">
            <v>7.485048231666673E-3</v>
          </cell>
          <cell r="E38">
            <v>7.1395670989874696E-3</v>
          </cell>
          <cell r="G38">
            <v>9.210243671138079E-3</v>
          </cell>
          <cell r="I38">
            <v>2.1418024153844113E-3</v>
          </cell>
          <cell r="K38">
            <v>2.0741681170411909E-3</v>
          </cell>
          <cell r="M38">
            <v>2.4799847067654753E-3</v>
          </cell>
          <cell r="O38">
            <v>9.4922223520777071E-3</v>
          </cell>
          <cell r="Q38">
            <v>9.0856715526893127E-3</v>
          </cell>
          <cell r="S38">
            <v>1.150305056865681E-2</v>
          </cell>
        </row>
        <row r="39">
          <cell r="C39">
            <v>1.0741227854878937E-2</v>
          </cell>
          <cell r="E39">
            <v>1.0372132072202811E-2</v>
          </cell>
          <cell r="G39">
            <v>1.2586149714500554E-2</v>
          </cell>
          <cell r="I39">
            <v>3.2252352367191251E-3</v>
          </cell>
          <cell r="K39">
            <v>3.0840092357269566E-3</v>
          </cell>
          <cell r="M39">
            <v>3.9313467901373684E-3</v>
          </cell>
          <cell r="O39">
            <v>1.3785972217974455E-2</v>
          </cell>
          <cell r="Q39">
            <v>1.3288091647935813E-2</v>
          </cell>
          <cell r="S39">
            <v>1.6259910306545968E-2</v>
          </cell>
        </row>
        <row r="40">
          <cell r="C40">
            <v>1.1120032729357788E-2</v>
          </cell>
          <cell r="E40">
            <v>1.0493229170492262E-2</v>
          </cell>
          <cell r="G40">
            <v>1.4252992421395083E-2</v>
          </cell>
          <cell r="I40">
            <v>4.3020001579615001E-3</v>
          </cell>
          <cell r="K40">
            <v>4.1083743768185049E-3</v>
          </cell>
          <cell r="M40">
            <v>5.2701532398905741E-3</v>
          </cell>
          <cell r="O40">
            <v>1.4993131550953862E-2</v>
          </cell>
          <cell r="Q40">
            <v>1.4202846654260411E-2</v>
          </cell>
          <cell r="S40">
            <v>1.8915469094349695E-2</v>
          </cell>
        </row>
        <row r="41">
          <cell r="C41">
            <v>1.4039113881432657E-2</v>
          </cell>
          <cell r="E41">
            <v>1.3518906650122054E-2</v>
          </cell>
          <cell r="G41">
            <v>1.664053184279235E-2</v>
          </cell>
          <cell r="I41">
            <v>5.3545217482003542E-3</v>
          </cell>
          <cell r="K41">
            <v>5.0924327849645396E-3</v>
          </cell>
          <cell r="M41">
            <v>6.6649414290330606E-3</v>
          </cell>
          <cell r="O41">
            <v>1.8977585842477662E-2</v>
          </cell>
          <cell r="Q41">
            <v>1.8215312745928899E-2</v>
          </cell>
          <cell r="S41">
            <v>2.2764880446658711E-2</v>
          </cell>
        </row>
        <row r="42">
          <cell r="C42">
            <v>2.1490239601306585E-3</v>
          </cell>
          <cell r="E42">
            <v>2.0689873671551743E-3</v>
          </cell>
          <cell r="G42">
            <v>2.5486323996167749E-3</v>
          </cell>
          <cell r="I42">
            <v>1.2619204725239266E-3</v>
          </cell>
          <cell r="K42">
            <v>1.2259114114343893E-3</v>
          </cell>
          <cell r="M42">
            <v>1.4419653701468532E-3</v>
          </cell>
          <cell r="O42">
            <v>3.4010874193866406E-3</v>
          </cell>
          <cell r="Q42">
            <v>3.2857197801804206E-3</v>
          </cell>
          <cell r="S42">
            <v>3.9796315818694033E-3</v>
          </cell>
        </row>
        <row r="43">
          <cell r="C43">
            <v>1.2404186191204645E-2</v>
          </cell>
          <cell r="E43">
            <v>1.194168122433251E-2</v>
          </cell>
          <cell r="G43">
            <v>1.4715885400533899E-2</v>
          </cell>
          <cell r="I43">
            <v>6.2015155816873965E-3</v>
          </cell>
          <cell r="K43">
            <v>5.9387866476935261E-3</v>
          </cell>
          <cell r="M43">
            <v>7.5151473888008585E-3</v>
          </cell>
          <cell r="O43">
            <v>1.7838002218759225E-2</v>
          </cell>
          <cell r="Q43">
            <v>1.7147952002842436E-2</v>
          </cell>
          <cell r="S43">
            <v>2.1235022443419283E-2</v>
          </cell>
        </row>
        <row r="44">
          <cell r="C44">
            <v>1.0477931168595363E-2</v>
          </cell>
          <cell r="E44">
            <v>9.9179345869066377E-3</v>
          </cell>
          <cell r="G44">
            <v>1.3276296527434494E-2</v>
          </cell>
          <cell r="I44">
            <v>3.088193750522781E-3</v>
          </cell>
          <cell r="K44">
            <v>2.9167566819572693E-3</v>
          </cell>
          <cell r="M44">
            <v>3.9453852103286408E-3</v>
          </cell>
          <cell r="O44">
            <v>1.3460006687880456E-2</v>
          </cell>
          <cell r="Q44">
            <v>1.274105136969551E-2</v>
          </cell>
          <cell r="S44">
            <v>1.7036950555393105E-2</v>
          </cell>
        </row>
        <row r="45">
          <cell r="C45">
            <v>8.0631124733387266E-3</v>
          </cell>
          <cell r="E45">
            <v>7.703762889134276E-3</v>
          </cell>
          <cell r="G45">
            <v>9.8423269507341808E-3</v>
          </cell>
          <cell r="I45">
            <v>4.0355283181191639E-3</v>
          </cell>
          <cell r="K45">
            <v>3.9079345467291447E-3</v>
          </cell>
          <cell r="M45">
            <v>4.6735074013338224E-3</v>
          </cell>
          <cell r="O45">
            <v>1.1885760809911479E-2</v>
          </cell>
          <cell r="Q45">
            <v>1.1414119323645475E-2</v>
          </cell>
          <cell r="S45">
            <v>1.420625485874288E-2</v>
          </cell>
        </row>
        <row r="46">
          <cell r="C46">
            <v>9.5444895317469709E-3</v>
          </cell>
          <cell r="E46">
            <v>9.1274584623126515E-3</v>
          </cell>
          <cell r="G46">
            <v>1.1625537809154205E-2</v>
          </cell>
          <cell r="I46">
            <v>2.8337887379437814E-3</v>
          </cell>
          <cell r="K46">
            <v>2.7532959194914415E-3</v>
          </cell>
          <cell r="M46">
            <v>3.2362616536097894E-3</v>
          </cell>
          <cell r="O46">
            <v>1.2199606662732435E-2</v>
          </cell>
          <cell r="Q46">
            <v>1.1708903415469964E-2</v>
          </cell>
          <cell r="S46">
            <v>1.4619619515724937E-2</v>
          </cell>
        </row>
        <row r="47">
          <cell r="C47">
            <v>1.2734356775553058E-3</v>
          </cell>
          <cell r="E47">
            <v>1.2281398829232289E-3</v>
          </cell>
          <cell r="G47">
            <v>1.5054830906592706E-3</v>
          </cell>
          <cell r="I47">
            <v>6.4032153773719127E-4</v>
          </cell>
          <cell r="K47">
            <v>6.2279189591662499E-4</v>
          </cell>
          <cell r="M47">
            <v>7.2800177023075053E-4</v>
          </cell>
          <cell r="O47">
            <v>1.9133241079346101E-3</v>
          </cell>
          <cell r="Q47">
            <v>1.8503712136574966E-3</v>
          </cell>
          <cell r="S47">
            <v>2.2330133767010378E-3</v>
          </cell>
        </row>
        <row r="48">
          <cell r="C48">
            <v>3.1848117215305402E-3</v>
          </cell>
          <cell r="E48">
            <v>3.0318511534785297E-3</v>
          </cell>
          <cell r="G48">
            <v>3.9480486182717281E-3</v>
          </cell>
          <cell r="I48">
            <v>1.0403537944994943E-3</v>
          </cell>
          <cell r="K48">
            <v>1.0173457139979036E-3</v>
          </cell>
          <cell r="M48">
            <v>1.1553881780072565E-3</v>
          </cell>
          <cell r="O48">
            <v>4.2203062790908763E-3</v>
          </cell>
          <cell r="Q48">
            <v>4.0450159591883831E-3</v>
          </cell>
          <cell r="S48">
            <v>5.0943435910138137E-3</v>
          </cell>
        </row>
        <row r="49">
          <cell r="C49">
            <v>7.4563311746606922E-3</v>
          </cell>
          <cell r="E49">
            <v>6.5991042819643084E-3</v>
          </cell>
          <cell r="G49">
            <v>1.1738774040763528E-2</v>
          </cell>
          <cell r="I49">
            <v>2.5974053832051214E-3</v>
          </cell>
          <cell r="K49">
            <v>2.430196598471164E-3</v>
          </cell>
          <cell r="M49">
            <v>3.4334587632560993E-3</v>
          </cell>
          <cell r="O49">
            <v>9.9915999325834136E-3</v>
          </cell>
          <cell r="Q49">
            <v>8.9769339408377752E-3</v>
          </cell>
          <cell r="S49">
            <v>1.5037053359870083E-2</v>
          </cell>
        </row>
        <row r="50">
          <cell r="C50">
            <v>6.6221965058327363E-3</v>
          </cell>
          <cell r="E50">
            <v>6.1682655270384164E-3</v>
          </cell>
          <cell r="G50">
            <v>8.8881103991989771E-3</v>
          </cell>
          <cell r="I50">
            <v>2.7047270358658486E-3</v>
          </cell>
          <cell r="K50">
            <v>2.5467605348565518E-3</v>
          </cell>
          <cell r="M50">
            <v>3.49454790060982E-3</v>
          </cell>
          <cell r="O50">
            <v>9.2466750816763491E-3</v>
          </cell>
          <cell r="Q50">
            <v>8.6477198576553442E-3</v>
          </cell>
          <cell r="S50">
            <v>1.2227161458376679E-2</v>
          </cell>
        </row>
        <row r="51">
          <cell r="C51">
            <v>3.6063918529089375E-3</v>
          </cell>
          <cell r="E51">
            <v>3.5464784373725011E-3</v>
          </cell>
          <cell r="G51">
            <v>3.906243237510116E-3</v>
          </cell>
          <cell r="I51">
            <v>1.1648015989653624E-3</v>
          </cell>
          <cell r="K51">
            <v>1.1309829383036034E-3</v>
          </cell>
          <cell r="M51">
            <v>1.3338996237575789E-3</v>
          </cell>
          <cell r="O51">
            <v>4.7495362110226685E-3</v>
          </cell>
          <cell r="Q51">
            <v>4.6538505527358165E-3</v>
          </cell>
          <cell r="S51">
            <v>5.2275755367139414E-3</v>
          </cell>
        </row>
        <row r="52">
          <cell r="C52">
            <v>1.3308938882159725E-2</v>
          </cell>
          <cell r="E52">
            <v>1.2868446080606973E-2</v>
          </cell>
          <cell r="G52">
            <v>1.5409035913830712E-2</v>
          </cell>
          <cell r="I52">
            <v>4.4503886858155732E-3</v>
          </cell>
          <cell r="K52">
            <v>4.2808461220101585E-3</v>
          </cell>
          <cell r="M52">
            <v>5.2981125330789523E-3</v>
          </cell>
          <cell r="O52">
            <v>1.7495399953374527E-2</v>
          </cell>
          <cell r="Q52">
            <v>1.6898763432582863E-2</v>
          </cell>
          <cell r="S52">
            <v>2.036531984538233E-2</v>
          </cell>
        </row>
        <row r="53">
          <cell r="C53">
            <v>4.3541651913811315E-3</v>
          </cell>
          <cell r="E53">
            <v>4.2089878112778947E-3</v>
          </cell>
          <cell r="G53">
            <v>5.0805793248623202E-3</v>
          </cell>
          <cell r="I53">
            <v>2.4423614418532459E-3</v>
          </cell>
          <cell r="K53">
            <v>2.3315095215890331E-3</v>
          </cell>
          <cell r="M53">
            <v>2.9966174867732472E-3</v>
          </cell>
          <cell r="O53">
            <v>6.767179784455033E-3</v>
          </cell>
          <cell r="Q53">
            <v>6.5137282083063703E-3</v>
          </cell>
          <cell r="S53">
            <v>8.0311688589575318E-3</v>
          </cell>
        </row>
      </sheetData>
      <sheetData sheetId="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88"/>
  <sheetViews>
    <sheetView tabSelected="1" zoomScale="85" zoomScaleNormal="85" zoomScaleSheetLayoutView="100" zoomScalePageLayoutView="145" workbookViewId="0">
      <pane xSplit="1" ySplit="4" topLeftCell="B9" activePane="bottomRight" state="frozen"/>
      <selection pane="topRight" activeCell="B1" sqref="B1"/>
      <selection pane="bottomLeft" activeCell="A5" sqref="A5"/>
      <selection pane="bottomRight" activeCell="B41" sqref="B41:C64"/>
    </sheetView>
  </sheetViews>
  <sheetFormatPr defaultColWidth="9.109375" defaultRowHeight="11.4"/>
  <cols>
    <col min="1" max="1" width="45.77734375" style="2" customWidth="1"/>
    <col min="2" max="25" width="7.77734375" style="2" customWidth="1"/>
    <col min="26" max="16384" width="9.109375" style="2"/>
  </cols>
  <sheetData>
    <row r="1" spans="1:25" ht="15.6">
      <c r="A1" s="5" t="s">
        <v>214</v>
      </c>
      <c r="B1" s="4"/>
    </row>
    <row r="2" spans="1:25" ht="14.4" customHeight="1">
      <c r="A2" s="62"/>
      <c r="B2" s="201" t="s">
        <v>192</v>
      </c>
      <c r="C2" s="202"/>
      <c r="D2" s="199" t="s">
        <v>0</v>
      </c>
      <c r="E2" s="199"/>
      <c r="F2" s="199"/>
      <c r="G2" s="200"/>
      <c r="H2" s="196" t="s">
        <v>1</v>
      </c>
      <c r="I2" s="197"/>
      <c r="J2" s="197"/>
      <c r="K2" s="197"/>
      <c r="L2" s="197"/>
      <c r="M2" s="197"/>
      <c r="N2" s="197"/>
      <c r="O2" s="197"/>
      <c r="P2" s="197"/>
      <c r="Q2" s="198"/>
      <c r="R2" s="196" t="s">
        <v>2</v>
      </c>
      <c r="S2" s="197"/>
      <c r="T2" s="197"/>
      <c r="U2" s="197"/>
      <c r="V2" s="197"/>
      <c r="W2" s="197"/>
      <c r="X2" s="197"/>
      <c r="Y2" s="198"/>
    </row>
    <row r="3" spans="1:25" ht="14.4" customHeight="1">
      <c r="A3" s="63"/>
      <c r="B3" s="34"/>
      <c r="C3" s="35"/>
      <c r="D3" s="203" t="s">
        <v>3</v>
      </c>
      <c r="E3" s="204"/>
      <c r="F3" s="204" t="s">
        <v>4</v>
      </c>
      <c r="G3" s="204"/>
      <c r="H3" s="204" t="s">
        <v>5</v>
      </c>
      <c r="I3" s="204"/>
      <c r="J3" s="204" t="s">
        <v>6</v>
      </c>
      <c r="K3" s="204"/>
      <c r="L3" s="204" t="s">
        <v>7</v>
      </c>
      <c r="M3" s="204"/>
      <c r="N3" s="204" t="s">
        <v>8</v>
      </c>
      <c r="O3" s="204"/>
      <c r="P3" s="204" t="s">
        <v>9</v>
      </c>
      <c r="Q3" s="204"/>
      <c r="R3" s="204" t="s">
        <v>10</v>
      </c>
      <c r="S3" s="204"/>
      <c r="T3" s="204" t="s">
        <v>11</v>
      </c>
      <c r="U3" s="204"/>
      <c r="V3" s="204" t="s">
        <v>12</v>
      </c>
      <c r="W3" s="204"/>
      <c r="X3" s="204" t="s">
        <v>13</v>
      </c>
      <c r="Y3" s="204"/>
    </row>
    <row r="4" spans="1:25" ht="27.6" customHeight="1">
      <c r="A4" s="64"/>
      <c r="B4" s="127" t="s">
        <v>171</v>
      </c>
      <c r="C4" s="129" t="s">
        <v>17</v>
      </c>
      <c r="D4" s="127" t="s">
        <v>171</v>
      </c>
      <c r="E4" s="129" t="s">
        <v>17</v>
      </c>
      <c r="F4" s="128" t="s">
        <v>171</v>
      </c>
      <c r="G4" s="129" t="s">
        <v>17</v>
      </c>
      <c r="H4" s="127" t="s">
        <v>171</v>
      </c>
      <c r="I4" s="128" t="s">
        <v>17</v>
      </c>
      <c r="J4" s="127" t="s">
        <v>171</v>
      </c>
      <c r="K4" s="128" t="s">
        <v>17</v>
      </c>
      <c r="L4" s="127" t="s">
        <v>171</v>
      </c>
      <c r="M4" s="128" t="s">
        <v>17</v>
      </c>
      <c r="N4" s="127" t="s">
        <v>171</v>
      </c>
      <c r="O4" s="128" t="s">
        <v>17</v>
      </c>
      <c r="P4" s="127" t="s">
        <v>171</v>
      </c>
      <c r="Q4" s="129" t="s">
        <v>17</v>
      </c>
      <c r="R4" s="127" t="s">
        <v>171</v>
      </c>
      <c r="S4" s="128" t="s">
        <v>17</v>
      </c>
      <c r="T4" s="127" t="s">
        <v>171</v>
      </c>
      <c r="U4" s="128" t="s">
        <v>17</v>
      </c>
      <c r="V4" s="127" t="s">
        <v>171</v>
      </c>
      <c r="W4" s="128" t="s">
        <v>17</v>
      </c>
      <c r="X4" s="127" t="s">
        <v>193</v>
      </c>
      <c r="Y4" s="129" t="s">
        <v>17</v>
      </c>
    </row>
    <row r="5" spans="1:25">
      <c r="A5" s="126" t="s">
        <v>185</v>
      </c>
      <c r="B5" s="26">
        <v>15207.492900000008</v>
      </c>
      <c r="C5" s="112">
        <v>15207.492900000008</v>
      </c>
      <c r="D5" s="26">
        <v>7532.0420000000049</v>
      </c>
      <c r="E5" s="112">
        <v>7532.0420000000049</v>
      </c>
      <c r="F5" s="58">
        <v>7675.4509000000289</v>
      </c>
      <c r="G5" s="58">
        <v>7675.4509000000289</v>
      </c>
      <c r="H5" s="26">
        <v>1410.8044999999993</v>
      </c>
      <c r="I5" s="112">
        <v>1410.8044999999993</v>
      </c>
      <c r="J5" s="58">
        <v>3423.1883000000016</v>
      </c>
      <c r="K5" s="58">
        <v>3423.1883000000016</v>
      </c>
      <c r="L5" s="26">
        <v>3214.2550000000056</v>
      </c>
      <c r="M5" s="112">
        <v>3214.2550000000056</v>
      </c>
      <c r="N5" s="58">
        <v>3723.3397999999956</v>
      </c>
      <c r="O5" s="58">
        <v>3723.3397999999956</v>
      </c>
      <c r="P5" s="26">
        <v>3435.9052999999953</v>
      </c>
      <c r="Q5" s="112">
        <v>3435.9052999999953</v>
      </c>
      <c r="R5" s="58">
        <v>4066.0852999999906</v>
      </c>
      <c r="S5" s="58">
        <v>4066.0852999999906</v>
      </c>
      <c r="T5" s="26">
        <v>2624.5397000000021</v>
      </c>
      <c r="U5" s="112">
        <v>2624.5397000000021</v>
      </c>
      <c r="V5" s="58">
        <v>3324.5881999999965</v>
      </c>
      <c r="W5" s="58">
        <v>3324.5881999999965</v>
      </c>
      <c r="X5" s="26">
        <v>5192.279699999991</v>
      </c>
      <c r="Y5" s="112">
        <v>5192.279699999991</v>
      </c>
    </row>
    <row r="6" spans="1:25" s="47" customFormat="1">
      <c r="A6" s="66" t="s">
        <v>14</v>
      </c>
      <c r="B6" s="28">
        <v>17610</v>
      </c>
      <c r="C6" s="143">
        <v>17610</v>
      </c>
      <c r="D6" s="28">
        <v>8446</v>
      </c>
      <c r="E6" s="143">
        <v>8446</v>
      </c>
      <c r="F6" s="27">
        <v>9164</v>
      </c>
      <c r="G6" s="27">
        <v>9164</v>
      </c>
      <c r="H6" s="28">
        <v>1277</v>
      </c>
      <c r="I6" s="143">
        <v>1277</v>
      </c>
      <c r="J6" s="27">
        <v>3621</v>
      </c>
      <c r="K6" s="27">
        <v>3621</v>
      </c>
      <c r="L6" s="28">
        <v>4069</v>
      </c>
      <c r="M6" s="143">
        <v>4069</v>
      </c>
      <c r="N6" s="27">
        <v>4422</v>
      </c>
      <c r="O6" s="27">
        <v>4422</v>
      </c>
      <c r="P6" s="28">
        <v>4221</v>
      </c>
      <c r="Q6" s="143">
        <v>4221</v>
      </c>
      <c r="R6" s="27">
        <v>5729</v>
      </c>
      <c r="S6" s="27">
        <v>5729</v>
      </c>
      <c r="T6" s="28">
        <v>2859</v>
      </c>
      <c r="U6" s="143">
        <v>2859</v>
      </c>
      <c r="V6" s="27">
        <v>3861</v>
      </c>
      <c r="W6" s="27">
        <v>3861</v>
      </c>
      <c r="X6" s="28">
        <v>5161</v>
      </c>
      <c r="Y6" s="143">
        <v>5161</v>
      </c>
    </row>
    <row r="7" spans="1:25" ht="14.4" customHeight="1">
      <c r="A7" s="67" t="s">
        <v>15</v>
      </c>
      <c r="B7" s="3"/>
      <c r="C7" s="6"/>
      <c r="D7" s="3"/>
      <c r="E7" s="6"/>
      <c r="H7" s="3"/>
      <c r="I7" s="6"/>
      <c r="L7" s="3"/>
      <c r="M7" s="6"/>
      <c r="P7" s="3"/>
      <c r="Q7" s="6"/>
      <c r="T7" s="3"/>
      <c r="U7" s="6"/>
      <c r="X7" s="3"/>
      <c r="Y7" s="6"/>
    </row>
    <row r="8" spans="1:25" ht="14.4" customHeight="1">
      <c r="A8" s="65" t="s">
        <v>16</v>
      </c>
      <c r="B8" s="56">
        <v>3615.1728607000191</v>
      </c>
      <c r="C8" s="115">
        <v>23.772313322599132</v>
      </c>
      <c r="D8" s="56">
        <v>1854.9170659999957</v>
      </c>
      <c r="E8" s="115">
        <v>24.627014374056788</v>
      </c>
      <c r="F8" s="114">
        <v>1760.255794700003</v>
      </c>
      <c r="G8" s="113">
        <v>22.93358159192962</v>
      </c>
      <c r="H8" s="56">
        <v>116.71792400000007</v>
      </c>
      <c r="I8" s="115">
        <v>8.2731465628299397</v>
      </c>
      <c r="J8" s="114">
        <v>371.51863720000051</v>
      </c>
      <c r="K8" s="113">
        <v>10.853000321367082</v>
      </c>
      <c r="L8" s="56">
        <v>459.45755660000111</v>
      </c>
      <c r="M8" s="115">
        <v>14.294371684884998</v>
      </c>
      <c r="N8" s="114">
        <v>896.86687259999781</v>
      </c>
      <c r="O8" s="113">
        <v>24.087698699968207</v>
      </c>
      <c r="P8" s="56">
        <v>1770.6118703000038</v>
      </c>
      <c r="Q8" s="115">
        <v>51.532615590424044</v>
      </c>
      <c r="R8" s="114">
        <v>1007.3694489000029</v>
      </c>
      <c r="S8" s="113">
        <v>24.774921689419678</v>
      </c>
      <c r="T8" s="56">
        <v>542.77666969999962</v>
      </c>
      <c r="U8" s="115">
        <v>20.680832898050628</v>
      </c>
      <c r="V8" s="114">
        <v>701.83515959999818</v>
      </c>
      <c r="W8" s="113">
        <v>21.110438868789792</v>
      </c>
      <c r="X8" s="56">
        <v>1363.1915824999967</v>
      </c>
      <c r="Y8" s="115">
        <v>26.254201646725601</v>
      </c>
    </row>
    <row r="9" spans="1:25" ht="14.4" customHeight="1">
      <c r="A9" s="68" t="s">
        <v>208</v>
      </c>
      <c r="B9" s="25">
        <v>2172.5056149999887</v>
      </c>
      <c r="C9" s="111">
        <v>14.285757877947045</v>
      </c>
      <c r="D9" s="25">
        <v>1158.8003081999996</v>
      </c>
      <c r="E9" s="111">
        <v>15.38494220026918</v>
      </c>
      <c r="F9" s="47">
        <v>1013.705306800003</v>
      </c>
      <c r="G9" s="110">
        <v>13.207110826544394</v>
      </c>
      <c r="H9" s="25">
        <v>75.576918399999968</v>
      </c>
      <c r="I9" s="111">
        <v>5.3570086004120343</v>
      </c>
      <c r="J9" s="47">
        <v>249.6645113000007</v>
      </c>
      <c r="K9" s="110">
        <v>7.2933326892943811</v>
      </c>
      <c r="L9" s="25">
        <v>289.00649030000091</v>
      </c>
      <c r="M9" s="111">
        <v>8.9913989493677509</v>
      </c>
      <c r="N9" s="47">
        <v>520.41643380000153</v>
      </c>
      <c r="O9" s="110">
        <v>13.977140464053326</v>
      </c>
      <c r="P9" s="25">
        <v>1037.8412612000002</v>
      </c>
      <c r="Q9" s="111">
        <v>30.205758616222678</v>
      </c>
      <c r="R9" s="47">
        <v>715.32127789999959</v>
      </c>
      <c r="S9" s="110">
        <v>17.592382479039514</v>
      </c>
      <c r="T9" s="25">
        <v>332.59426209999998</v>
      </c>
      <c r="U9" s="111">
        <v>12.672479753306826</v>
      </c>
      <c r="V9" s="47">
        <v>425.51422249999933</v>
      </c>
      <c r="W9" s="110">
        <v>12.799005377568259</v>
      </c>
      <c r="X9" s="25">
        <v>699.07585249999886</v>
      </c>
      <c r="Y9" s="111">
        <v>13.463755669787975</v>
      </c>
    </row>
    <row r="10" spans="1:25" ht="14.4" customHeight="1">
      <c r="A10" s="69" t="s">
        <v>209</v>
      </c>
      <c r="B10" s="106">
        <v>1878.1514200000083</v>
      </c>
      <c r="C10" s="131">
        <v>12.350171276423922</v>
      </c>
      <c r="D10" s="106">
        <v>919.31254860000297</v>
      </c>
      <c r="E10" s="131">
        <v>12.205356111928243</v>
      </c>
      <c r="F10" s="107">
        <v>958.83887140000365</v>
      </c>
      <c r="G10" s="130">
        <v>12.492280699756675</v>
      </c>
      <c r="H10" s="106">
        <v>55.171396300000069</v>
      </c>
      <c r="I10" s="131">
        <v>3.9106337058040355</v>
      </c>
      <c r="J10" s="107">
        <v>167.0302139999996</v>
      </c>
      <c r="K10" s="130">
        <v>4.8793755809459718</v>
      </c>
      <c r="L10" s="106">
        <v>223.37109040000013</v>
      </c>
      <c r="M10" s="131">
        <v>6.9493892177191832</v>
      </c>
      <c r="N10" s="107">
        <v>475.95661330000172</v>
      </c>
      <c r="O10" s="130">
        <v>12.783056042857069</v>
      </c>
      <c r="P10" s="106">
        <v>956.62210599999821</v>
      </c>
      <c r="Q10" s="131">
        <v>27.841922942404711</v>
      </c>
      <c r="R10" s="107">
        <v>431.58534099999883</v>
      </c>
      <c r="S10" s="130">
        <v>10.614271692726167</v>
      </c>
      <c r="T10" s="106">
        <v>272.26530439999982</v>
      </c>
      <c r="U10" s="131">
        <v>10.373830672098409</v>
      </c>
      <c r="V10" s="107">
        <v>364.74082979999957</v>
      </c>
      <c r="W10" s="130">
        <v>10.971007771729441</v>
      </c>
      <c r="X10" s="106">
        <v>809.55994480000038</v>
      </c>
      <c r="Y10" s="131">
        <v>15.591608918910932</v>
      </c>
    </row>
    <row r="11" spans="1:25" ht="14.4" customHeight="1">
      <c r="A11" s="68"/>
      <c r="B11" s="3"/>
      <c r="C11" s="6"/>
      <c r="D11" s="3"/>
      <c r="E11" s="6"/>
      <c r="H11" s="3"/>
      <c r="I11" s="6"/>
      <c r="L11" s="3"/>
      <c r="M11" s="6"/>
      <c r="P11" s="3"/>
      <c r="Q11" s="6"/>
      <c r="T11" s="3"/>
      <c r="U11" s="6"/>
      <c r="X11" s="3"/>
      <c r="Y11" s="6"/>
    </row>
    <row r="12" spans="1:25" ht="14.4" customHeight="1">
      <c r="A12" s="43" t="s">
        <v>18</v>
      </c>
      <c r="B12" s="3"/>
      <c r="C12" s="6"/>
      <c r="D12" s="3"/>
      <c r="E12" s="6"/>
      <c r="H12" s="3"/>
      <c r="I12" s="6"/>
      <c r="L12" s="3"/>
      <c r="M12" s="6"/>
      <c r="P12" s="3"/>
      <c r="Q12" s="6"/>
      <c r="T12" s="3"/>
      <c r="U12" s="6"/>
      <c r="X12" s="3"/>
      <c r="Y12" s="6"/>
    </row>
    <row r="13" spans="1:25" ht="14.4" customHeight="1">
      <c r="A13" s="70" t="s">
        <v>19</v>
      </c>
      <c r="B13" s="104">
        <v>86.574344299999822</v>
      </c>
      <c r="C13" s="133">
        <v>0.56928742212333883</v>
      </c>
      <c r="D13" s="104">
        <v>41.346173800000123</v>
      </c>
      <c r="E13" s="133">
        <v>0.5489371116093098</v>
      </c>
      <c r="F13" s="105">
        <v>45.228170500000147</v>
      </c>
      <c r="G13" s="132">
        <v>0.58925750537991173</v>
      </c>
      <c r="H13" s="104">
        <v>3.2613035999999922</v>
      </c>
      <c r="I13" s="133">
        <v>0.23116623174933124</v>
      </c>
      <c r="J13" s="105">
        <v>9.9332006999999916</v>
      </c>
      <c r="K13" s="132">
        <v>0.29017394982332662</v>
      </c>
      <c r="L13" s="104">
        <v>15.016264900000005</v>
      </c>
      <c r="M13" s="133">
        <v>0.46717714991498743</v>
      </c>
      <c r="N13" s="105">
        <v>21.177138499999995</v>
      </c>
      <c r="O13" s="132">
        <v>0.56876727984912956</v>
      </c>
      <c r="P13" s="104">
        <v>37.186436599999865</v>
      </c>
      <c r="Q13" s="133">
        <v>1.0822893343422451</v>
      </c>
      <c r="R13" s="105">
        <v>22.752167100000062</v>
      </c>
      <c r="S13" s="132">
        <v>0.5595595129300438</v>
      </c>
      <c r="T13" s="104">
        <v>12.333633000000008</v>
      </c>
      <c r="U13" s="133">
        <v>0.46993508995120165</v>
      </c>
      <c r="V13" s="105">
        <v>15.917831800000002</v>
      </c>
      <c r="W13" s="132">
        <v>0.47879108155410099</v>
      </c>
      <c r="X13" s="104">
        <v>35.570712400000055</v>
      </c>
      <c r="Y13" s="133">
        <v>0.6850692654326791</v>
      </c>
    </row>
    <row r="14" spans="1:25" ht="14.4" customHeight="1">
      <c r="A14" s="71" t="s">
        <v>20</v>
      </c>
      <c r="B14" s="25">
        <v>121.08386380000044</v>
      </c>
      <c r="C14" s="29">
        <v>0.79621187132035665</v>
      </c>
      <c r="D14" s="25">
        <v>66.693417100000246</v>
      </c>
      <c r="E14" s="29">
        <v>0.88546262885948068</v>
      </c>
      <c r="F14" s="47">
        <v>54.39044670000014</v>
      </c>
      <c r="G14" s="48">
        <v>0.70862868395132239</v>
      </c>
      <c r="H14" s="25">
        <v>4.1027689999999994</v>
      </c>
      <c r="I14" s="29">
        <v>0.29081059778303814</v>
      </c>
      <c r="J14" s="47">
        <v>8.2315365999999912</v>
      </c>
      <c r="K14" s="48">
        <v>0.24046403173322328</v>
      </c>
      <c r="L14" s="25">
        <v>16.626494300000022</v>
      </c>
      <c r="M14" s="29">
        <v>0.51727365439269724</v>
      </c>
      <c r="N14" s="47">
        <v>30.489287599999983</v>
      </c>
      <c r="O14" s="48">
        <v>0.81886932801567069</v>
      </c>
      <c r="P14" s="25">
        <v>61.633776299999823</v>
      </c>
      <c r="Q14" s="29">
        <v>1.7938147567687592</v>
      </c>
      <c r="R14" s="47">
        <v>30.570284899999923</v>
      </c>
      <c r="S14" s="48">
        <v>0.75183579891941754</v>
      </c>
      <c r="T14" s="25">
        <v>18.305985300000003</v>
      </c>
      <c r="U14" s="29">
        <v>0.6974931756604783</v>
      </c>
      <c r="V14" s="47">
        <v>28.601079599999991</v>
      </c>
      <c r="W14" s="48">
        <v>0.86028939163051898</v>
      </c>
      <c r="X14" s="25">
        <v>43.606514000000026</v>
      </c>
      <c r="Y14" s="29">
        <v>0.83983368615523735</v>
      </c>
    </row>
    <row r="15" spans="1:25" ht="14.4" customHeight="1">
      <c r="A15" s="72" t="s">
        <v>31</v>
      </c>
      <c r="B15" s="109">
        <v>1652.8764212000101</v>
      </c>
      <c r="C15" s="135">
        <v>10.868829149346565</v>
      </c>
      <c r="D15" s="109">
        <v>828.79740229999766</v>
      </c>
      <c r="E15" s="135">
        <v>11.00362162478644</v>
      </c>
      <c r="F15" s="108">
        <v>824.07901890000414</v>
      </c>
      <c r="G15" s="134">
        <v>10.73655515013458</v>
      </c>
      <c r="H15" s="109">
        <v>58.418010000000045</v>
      </c>
      <c r="I15" s="135">
        <v>4.1407586947730941</v>
      </c>
      <c r="J15" s="108">
        <v>162.54342069999967</v>
      </c>
      <c r="K15" s="134">
        <v>4.7483049851508197</v>
      </c>
      <c r="L15" s="109">
        <v>206.88933809999972</v>
      </c>
      <c r="M15" s="135">
        <v>6.4366186908008034</v>
      </c>
      <c r="N15" s="108">
        <v>403.12298499999974</v>
      </c>
      <c r="O15" s="134">
        <v>10.826919020391323</v>
      </c>
      <c r="P15" s="109">
        <v>821.90266739999845</v>
      </c>
      <c r="Q15" s="135">
        <v>23.920993032025635</v>
      </c>
      <c r="R15" s="108">
        <v>373.95188079999917</v>
      </c>
      <c r="S15" s="134">
        <v>9.196852825492865</v>
      </c>
      <c r="T15" s="109">
        <v>239.1362024999998</v>
      </c>
      <c r="U15" s="135">
        <v>9.1115483031176705</v>
      </c>
      <c r="V15" s="108">
        <v>324.90077949999989</v>
      </c>
      <c r="W15" s="134">
        <v>9.7726623555964078</v>
      </c>
      <c r="X15" s="109">
        <v>714.88755840000169</v>
      </c>
      <c r="Y15" s="135">
        <v>13.768279054766694</v>
      </c>
    </row>
    <row r="16" spans="1:25" ht="14.4" customHeight="1">
      <c r="A16" s="71" t="s">
        <v>21</v>
      </c>
      <c r="B16" s="25">
        <v>179.94370070000065</v>
      </c>
      <c r="C16" s="29">
        <v>1.1832568450516951</v>
      </c>
      <c r="D16" s="25">
        <v>88.524033099999755</v>
      </c>
      <c r="E16" s="29">
        <v>1.1752992495262202</v>
      </c>
      <c r="F16" s="47">
        <v>91.419667600000608</v>
      </c>
      <c r="G16" s="48">
        <v>1.1910657600584775</v>
      </c>
      <c r="H16" s="25">
        <v>10.565091499999982</v>
      </c>
      <c r="I16" s="29">
        <v>0.74886998871920152</v>
      </c>
      <c r="J16" s="47">
        <v>37.832919900000057</v>
      </c>
      <c r="K16" s="48">
        <v>1.1051954080352528</v>
      </c>
      <c r="L16" s="25">
        <v>44.60602389999999</v>
      </c>
      <c r="M16" s="29">
        <v>1.3877562265594956</v>
      </c>
      <c r="N16" s="47">
        <v>30.394722999999953</v>
      </c>
      <c r="O16" s="48">
        <v>0.81632954907849098</v>
      </c>
      <c r="P16" s="25">
        <v>56.544942399999982</v>
      </c>
      <c r="Q16" s="29">
        <v>1.6457072434446915</v>
      </c>
      <c r="R16" s="47">
        <v>48.617910900000034</v>
      </c>
      <c r="S16" s="48">
        <v>1.1956933343233145</v>
      </c>
      <c r="T16" s="25">
        <v>30.155787700000008</v>
      </c>
      <c r="U16" s="29">
        <v>1.1489933911077812</v>
      </c>
      <c r="V16" s="47">
        <v>37.809463700000023</v>
      </c>
      <c r="W16" s="48">
        <v>1.1372675779815398</v>
      </c>
      <c r="X16" s="25">
        <v>63.360538399999612</v>
      </c>
      <c r="Y16" s="29">
        <v>1.2202836145363996</v>
      </c>
    </row>
    <row r="17" spans="1:25" ht="14.4" customHeight="1">
      <c r="A17" s="72" t="s">
        <v>22</v>
      </c>
      <c r="B17" s="109">
        <v>922.99795309999718</v>
      </c>
      <c r="C17" s="135">
        <v>6.0693630381375794</v>
      </c>
      <c r="D17" s="109">
        <v>483.58806959999947</v>
      </c>
      <c r="E17" s="135">
        <v>6.4204112191620695</v>
      </c>
      <c r="F17" s="108">
        <v>439.40988350000328</v>
      </c>
      <c r="G17" s="134">
        <v>5.724873876790765</v>
      </c>
      <c r="H17" s="109">
        <v>30.145897499999933</v>
      </c>
      <c r="I17" s="135">
        <v>2.1367877335236702</v>
      </c>
      <c r="J17" s="108">
        <v>91.228229200000015</v>
      </c>
      <c r="K17" s="134">
        <v>2.6650076246170848</v>
      </c>
      <c r="L17" s="109">
        <v>109.50416210000012</v>
      </c>
      <c r="M17" s="135">
        <v>3.4068287083632112</v>
      </c>
      <c r="N17" s="108">
        <v>218.13391529999956</v>
      </c>
      <c r="O17" s="134">
        <v>5.8585551418111184</v>
      </c>
      <c r="P17" s="109">
        <v>473.9857489999996</v>
      </c>
      <c r="Q17" s="135">
        <v>13.795076045896849</v>
      </c>
      <c r="R17" s="108">
        <v>193.80871019999933</v>
      </c>
      <c r="S17" s="134">
        <v>4.7664693655098622</v>
      </c>
      <c r="T17" s="109">
        <v>146.43563279999981</v>
      </c>
      <c r="U17" s="135">
        <v>5.5794786720124563</v>
      </c>
      <c r="V17" s="108">
        <v>171.97820699999986</v>
      </c>
      <c r="W17" s="134">
        <v>5.1729175661515017</v>
      </c>
      <c r="X17" s="109">
        <v>410.77540309999887</v>
      </c>
      <c r="Y17" s="135">
        <v>7.9112726361794339</v>
      </c>
    </row>
    <row r="18" spans="1:25" ht="14.4" customHeight="1">
      <c r="A18" s="71" t="s">
        <v>161</v>
      </c>
      <c r="B18" s="25">
        <v>1366.5463627000017</v>
      </c>
      <c r="C18" s="29">
        <v>8.9860069091335948</v>
      </c>
      <c r="D18" s="25">
        <v>720.49218240000221</v>
      </c>
      <c r="E18" s="29">
        <v>9.565695231120614</v>
      </c>
      <c r="F18" s="47">
        <v>646.05418030000317</v>
      </c>
      <c r="G18" s="48">
        <v>8.4171495423154976</v>
      </c>
      <c r="H18" s="25">
        <v>50.996921700000037</v>
      </c>
      <c r="I18" s="29">
        <v>3.6147405044426826</v>
      </c>
      <c r="J18" s="47">
        <v>166.3555845000005</v>
      </c>
      <c r="K18" s="48">
        <v>4.8596679446468203</v>
      </c>
      <c r="L18" s="25">
        <v>167.22182509999993</v>
      </c>
      <c r="M18" s="29">
        <v>5.2025064937287064</v>
      </c>
      <c r="N18" s="47">
        <v>324.79534509999951</v>
      </c>
      <c r="O18" s="48">
        <v>8.7232259892046358</v>
      </c>
      <c r="P18" s="25">
        <v>657.17668630000128</v>
      </c>
      <c r="Q18" s="29">
        <v>19.126740376109964</v>
      </c>
      <c r="R18" s="47">
        <v>466.29375259999921</v>
      </c>
      <c r="S18" s="48">
        <v>11.467879254771175</v>
      </c>
      <c r="T18" s="25">
        <v>210.24196190000035</v>
      </c>
      <c r="U18" s="29">
        <v>8.0106222778798202</v>
      </c>
      <c r="V18" s="47">
        <v>273.45537280000042</v>
      </c>
      <c r="W18" s="48">
        <v>8.2252404312811045</v>
      </c>
      <c r="X18" s="25">
        <v>416.55527539999878</v>
      </c>
      <c r="Y18" s="29">
        <v>8.0225892954110218</v>
      </c>
    </row>
    <row r="19" spans="1:25" ht="14.4" customHeight="1">
      <c r="A19" s="72" t="s">
        <v>162</v>
      </c>
      <c r="B19" s="109">
        <v>2237.7577466999933</v>
      </c>
      <c r="C19" s="135">
        <v>14.714836701978617</v>
      </c>
      <c r="D19" s="109">
        <v>1133.5797060000034</v>
      </c>
      <c r="E19" s="135">
        <v>15.050098047780439</v>
      </c>
      <c r="F19" s="108">
        <v>1104.1780407000097</v>
      </c>
      <c r="G19" s="134">
        <v>14.385839413030515</v>
      </c>
      <c r="H19" s="109">
        <v>77.077224599999909</v>
      </c>
      <c r="I19" s="135">
        <v>5.4633526190198536</v>
      </c>
      <c r="J19" s="108">
        <v>232.4706641999997</v>
      </c>
      <c r="K19" s="134">
        <v>6.7910568694102977</v>
      </c>
      <c r="L19" s="109">
        <v>271.41905770000034</v>
      </c>
      <c r="M19" s="135">
        <v>8.4442291510785505</v>
      </c>
      <c r="N19" s="108">
        <v>550.55900799999881</v>
      </c>
      <c r="O19" s="134">
        <v>14.786697899557796</v>
      </c>
      <c r="P19" s="109">
        <v>1106.2317921999947</v>
      </c>
      <c r="Q19" s="135">
        <v>32.196224738789986</v>
      </c>
      <c r="R19" s="108">
        <v>653.0978173999996</v>
      </c>
      <c r="S19" s="134">
        <v>16.062078614041891</v>
      </c>
      <c r="T19" s="109">
        <v>326.41994059999956</v>
      </c>
      <c r="U19" s="135">
        <v>12.437226253426433</v>
      </c>
      <c r="V19" s="108">
        <v>443.7858594999995</v>
      </c>
      <c r="W19" s="134">
        <v>13.348596361498243</v>
      </c>
      <c r="X19" s="109">
        <v>814.45412919999842</v>
      </c>
      <c r="Y19" s="135">
        <v>15.685867793293182</v>
      </c>
    </row>
    <row r="20" spans="1:25" ht="14.4" customHeight="1">
      <c r="A20" s="71" t="s">
        <v>163</v>
      </c>
      <c r="B20" s="25">
        <v>1747.3230207000042</v>
      </c>
      <c r="C20" s="29">
        <v>11.489882206027552</v>
      </c>
      <c r="D20" s="25">
        <v>877.14645770000232</v>
      </c>
      <c r="E20" s="29">
        <v>11.645533279023162</v>
      </c>
      <c r="F20" s="47">
        <v>870.17656300000613</v>
      </c>
      <c r="G20" s="48">
        <v>11.33713933340389</v>
      </c>
      <c r="H20" s="25">
        <v>63.37035489999996</v>
      </c>
      <c r="I20" s="29">
        <v>4.4917885433453035</v>
      </c>
      <c r="J20" s="47">
        <v>177.76536350000015</v>
      </c>
      <c r="K20" s="48">
        <v>5.1929764862774297</v>
      </c>
      <c r="L20" s="25">
        <v>221.53265340000073</v>
      </c>
      <c r="M20" s="29">
        <v>6.8921928533983881</v>
      </c>
      <c r="N20" s="47">
        <v>428.66149150000035</v>
      </c>
      <c r="O20" s="48">
        <v>11.512822211392065</v>
      </c>
      <c r="P20" s="25">
        <v>855.99315739999872</v>
      </c>
      <c r="Q20" s="29">
        <v>24.913176664094902</v>
      </c>
      <c r="R20" s="47">
        <v>414.55268609999951</v>
      </c>
      <c r="S20" s="48">
        <v>10.195376031584985</v>
      </c>
      <c r="T20" s="25">
        <v>253.28345849999994</v>
      </c>
      <c r="U20" s="29">
        <v>9.6505859103598137</v>
      </c>
      <c r="V20" s="47">
        <v>337.94622619999899</v>
      </c>
      <c r="W20" s="48">
        <v>10.165055214958633</v>
      </c>
      <c r="X20" s="25">
        <v>741.54064989999927</v>
      </c>
      <c r="Y20" s="29">
        <v>14.281600621399509</v>
      </c>
    </row>
    <row r="21" spans="1:25" ht="14.4" customHeight="1">
      <c r="A21" s="72" t="s">
        <v>23</v>
      </c>
      <c r="B21" s="109">
        <v>729.28929829999993</v>
      </c>
      <c r="C21" s="135">
        <v>4.7955919039094175</v>
      </c>
      <c r="D21" s="109">
        <v>380.72397050000097</v>
      </c>
      <c r="E21" s="135">
        <v>5.0547244757796195</v>
      </c>
      <c r="F21" s="108">
        <v>348.56532780000128</v>
      </c>
      <c r="G21" s="134">
        <v>4.541300991189976</v>
      </c>
      <c r="H21" s="109">
        <v>23.903569499999971</v>
      </c>
      <c r="I21" s="135">
        <v>1.6943218922253214</v>
      </c>
      <c r="J21" s="108">
        <v>94.623724800000232</v>
      </c>
      <c r="K21" s="134">
        <v>2.7641986507140199</v>
      </c>
      <c r="L21" s="109">
        <v>83.114556200000223</v>
      </c>
      <c r="M21" s="135">
        <v>2.5858109017486193</v>
      </c>
      <c r="N21" s="108">
        <v>172.18290339999953</v>
      </c>
      <c r="O21" s="134">
        <v>4.6244208868607624</v>
      </c>
      <c r="P21" s="109">
        <v>355.46454440000008</v>
      </c>
      <c r="Q21" s="135">
        <v>10.345586195288927</v>
      </c>
      <c r="R21" s="108">
        <v>328.54106449999904</v>
      </c>
      <c r="S21" s="134">
        <v>8.0800337489230678</v>
      </c>
      <c r="T21" s="109">
        <v>106.9115742</v>
      </c>
      <c r="U21" s="135">
        <v>4.0735361785535158</v>
      </c>
      <c r="V21" s="108">
        <v>153.69181559999979</v>
      </c>
      <c r="W21" s="134">
        <v>4.6228827859041299</v>
      </c>
      <c r="X21" s="109">
        <v>140.14484399999978</v>
      </c>
      <c r="Y21" s="135">
        <v>2.6991004355947932</v>
      </c>
    </row>
    <row r="22" spans="1:25" ht="14.4" customHeight="1">
      <c r="A22" s="71" t="s">
        <v>24</v>
      </c>
      <c r="B22" s="25">
        <v>112.31607370000003</v>
      </c>
      <c r="C22" s="29">
        <v>0.7385574626834116</v>
      </c>
      <c r="D22" s="25">
        <v>53.047152800000163</v>
      </c>
      <c r="E22" s="29">
        <v>0.704286471052606</v>
      </c>
      <c r="F22" s="47">
        <v>59.268920900000005</v>
      </c>
      <c r="G22" s="48">
        <v>0.77218813164448463</v>
      </c>
      <c r="H22" s="25">
        <v>0.81172599999999884</v>
      </c>
      <c r="I22" s="29">
        <v>5.7536391470256812E-2</v>
      </c>
      <c r="J22" s="47">
        <v>11.823768900000037</v>
      </c>
      <c r="K22" s="48">
        <v>0.34540223510345691</v>
      </c>
      <c r="L22" s="25">
        <v>13.894007300000009</v>
      </c>
      <c r="M22" s="29">
        <v>0.4322621353937377</v>
      </c>
      <c r="N22" s="47">
        <v>36.432608600000052</v>
      </c>
      <c r="O22" s="48">
        <v>0.97849271237613311</v>
      </c>
      <c r="P22" s="25">
        <v>49.353962899999935</v>
      </c>
      <c r="Q22" s="29">
        <v>1.436418020601441</v>
      </c>
      <c r="R22" s="47">
        <v>24.367379299999929</v>
      </c>
      <c r="S22" s="48">
        <v>0.59928352462256473</v>
      </c>
      <c r="T22" s="25">
        <v>15.07122810000002</v>
      </c>
      <c r="U22" s="29">
        <v>0.57424271768493373</v>
      </c>
      <c r="V22" s="47">
        <v>26.229166899999939</v>
      </c>
      <c r="W22" s="48">
        <v>0.7889448353332893</v>
      </c>
      <c r="X22" s="25">
        <v>46.648299399999935</v>
      </c>
      <c r="Y22" s="29">
        <v>0.89841653561151602</v>
      </c>
    </row>
    <row r="23" spans="1:25" ht="14.4" customHeight="1">
      <c r="A23" s="72" t="s">
        <v>25</v>
      </c>
      <c r="B23" s="109">
        <v>52.465262800000154</v>
      </c>
      <c r="C23" s="135">
        <v>0.34499613542479529</v>
      </c>
      <c r="D23" s="109">
        <v>22.915115399999991</v>
      </c>
      <c r="E23" s="135">
        <v>0.30423509852972108</v>
      </c>
      <c r="F23" s="108">
        <v>29.550147400000064</v>
      </c>
      <c r="G23" s="134">
        <v>0.38499558898878439</v>
      </c>
      <c r="H23" s="109">
        <v>0.70358760000000031</v>
      </c>
      <c r="I23" s="135">
        <v>4.987137480777816E-2</v>
      </c>
      <c r="J23" s="108">
        <v>1.8239485000000017</v>
      </c>
      <c r="K23" s="134">
        <v>5.3282155118373149E-2</v>
      </c>
      <c r="L23" s="109">
        <v>6.719170100000003</v>
      </c>
      <c r="M23" s="135">
        <v>0.2090428450760749</v>
      </c>
      <c r="N23" s="108">
        <v>10.884229399999972</v>
      </c>
      <c r="O23" s="134">
        <v>0.29232436427102315</v>
      </c>
      <c r="P23" s="109">
        <v>32.334327199999983</v>
      </c>
      <c r="Q23" s="135">
        <v>0.94107154815937533</v>
      </c>
      <c r="R23" s="108">
        <v>16.547432799999967</v>
      </c>
      <c r="S23" s="134">
        <v>0.40696226417089693</v>
      </c>
      <c r="T23" s="109">
        <v>7.2313217000000227</v>
      </c>
      <c r="U23" s="135">
        <v>0.27552723626165826</v>
      </c>
      <c r="V23" s="108">
        <v>8.4578690000000254</v>
      </c>
      <c r="W23" s="134">
        <v>0.254403507778799</v>
      </c>
      <c r="X23" s="109">
        <v>20.228639299999966</v>
      </c>
      <c r="Y23" s="135">
        <v>0.38959070906754123</v>
      </c>
    </row>
    <row r="24" spans="1:25" ht="14.4" customHeight="1">
      <c r="A24" s="71" t="s">
        <v>184</v>
      </c>
      <c r="B24" s="25">
        <v>1343.2319411000049</v>
      </c>
      <c r="C24" s="29">
        <v>8.8326981306695469</v>
      </c>
      <c r="D24" s="25">
        <v>702.06078870000295</v>
      </c>
      <c r="E24" s="29">
        <v>9.3209887663929969</v>
      </c>
      <c r="F24" s="47">
        <v>641.17115240000294</v>
      </c>
      <c r="G24" s="48">
        <v>8.3535307665117173</v>
      </c>
      <c r="H24" s="25">
        <v>42.001408599999891</v>
      </c>
      <c r="I24" s="29">
        <v>2.9771246547625778</v>
      </c>
      <c r="J24" s="47">
        <v>131.36295439999972</v>
      </c>
      <c r="K24" s="48">
        <v>3.8374445951453993</v>
      </c>
      <c r="L24" s="25">
        <v>159.33175330000012</v>
      </c>
      <c r="M24" s="29">
        <v>4.9570352476701398</v>
      </c>
      <c r="N24" s="47">
        <v>331.02606029999862</v>
      </c>
      <c r="O24" s="48">
        <v>8.890568094268458</v>
      </c>
      <c r="P24" s="25">
        <v>679.50976449999985</v>
      </c>
      <c r="Q24" s="29">
        <v>19.776731462884058</v>
      </c>
      <c r="R24" s="47">
        <v>277.59611899999919</v>
      </c>
      <c r="S24" s="48">
        <v>6.8271100707110062</v>
      </c>
      <c r="T24" s="25">
        <v>216.22201890000034</v>
      </c>
      <c r="U24" s="29">
        <v>8.2384739274471688</v>
      </c>
      <c r="V24" s="47">
        <v>260.01350809999911</v>
      </c>
      <c r="W24" s="48">
        <v>7.8209237492932013</v>
      </c>
      <c r="X24" s="25">
        <v>589.40029510000022</v>
      </c>
      <c r="Y24" s="29">
        <v>11.351474287874</v>
      </c>
    </row>
    <row r="25" spans="1:25" ht="14.4" customHeight="1">
      <c r="A25" s="72" t="s">
        <v>26</v>
      </c>
      <c r="B25" s="109">
        <v>799.15110549999952</v>
      </c>
      <c r="C25" s="135">
        <v>5.254982598084915</v>
      </c>
      <c r="D25" s="109">
        <v>401.18787360000067</v>
      </c>
      <c r="E25" s="135">
        <v>5.3264157794128133</v>
      </c>
      <c r="F25" s="108">
        <v>397.96323190000015</v>
      </c>
      <c r="G25" s="134">
        <v>5.1848840815332249</v>
      </c>
      <c r="H25" s="109">
        <v>23.678074399999939</v>
      </c>
      <c r="I25" s="135">
        <v>1.6783384515714226</v>
      </c>
      <c r="J25" s="108">
        <v>73.853194799999784</v>
      </c>
      <c r="K25" s="134">
        <v>2.1574388648149956</v>
      </c>
      <c r="L25" s="109">
        <v>86.582032100000191</v>
      </c>
      <c r="M25" s="135">
        <v>2.6936889605834025</v>
      </c>
      <c r="N25" s="108">
        <v>197.37164189999999</v>
      </c>
      <c r="O25" s="134">
        <v>5.3009301461016323</v>
      </c>
      <c r="P25" s="109">
        <v>417.66616229999931</v>
      </c>
      <c r="Q25" s="135">
        <v>12.155927647365598</v>
      </c>
      <c r="R25" s="108">
        <v>172.24813519999967</v>
      </c>
      <c r="S25" s="134">
        <v>4.2362154871664908</v>
      </c>
      <c r="T25" s="109">
        <v>127.64407020000009</v>
      </c>
      <c r="U25" s="135">
        <v>4.8634840692255477</v>
      </c>
      <c r="V25" s="108">
        <v>154.49122819999999</v>
      </c>
      <c r="W25" s="134">
        <v>4.6469282481361196</v>
      </c>
      <c r="X25" s="109">
        <v>344.76767189999879</v>
      </c>
      <c r="Y25" s="135">
        <v>6.6400057743422298</v>
      </c>
    </row>
    <row r="26" spans="1:25" ht="14.4" customHeight="1">
      <c r="A26" s="71" t="s">
        <v>164</v>
      </c>
      <c r="B26" s="25">
        <v>277.42523040000123</v>
      </c>
      <c r="C26" s="29">
        <v>1.8242667099979448</v>
      </c>
      <c r="D26" s="25">
        <v>140.33689080000016</v>
      </c>
      <c r="E26" s="29">
        <v>1.8631984633118093</v>
      </c>
      <c r="F26" s="47">
        <v>137.08833960000055</v>
      </c>
      <c r="G26" s="48">
        <v>1.7860623614959226</v>
      </c>
      <c r="H26" s="25">
        <v>5.6482807999999878</v>
      </c>
      <c r="I26" s="29">
        <v>0.40035885907650492</v>
      </c>
      <c r="J26" s="47">
        <v>32.50061629999999</v>
      </c>
      <c r="K26" s="48">
        <v>0.94942531499070548</v>
      </c>
      <c r="L26" s="25">
        <v>34.420768800000083</v>
      </c>
      <c r="M26" s="29">
        <v>1.07087859550658</v>
      </c>
      <c r="N26" s="47">
        <v>81.627339899999598</v>
      </c>
      <c r="O26" s="48">
        <v>2.1923150795960038</v>
      </c>
      <c r="P26" s="25">
        <v>123.22822460000032</v>
      </c>
      <c r="Q26" s="29">
        <v>3.5864848952618247</v>
      </c>
      <c r="R26" s="47">
        <v>55.612784400000059</v>
      </c>
      <c r="S26" s="48">
        <v>1.3677230135826268</v>
      </c>
      <c r="T26" s="25">
        <v>47.675151400000118</v>
      </c>
      <c r="U26" s="29">
        <v>1.816514774000183</v>
      </c>
      <c r="V26" s="47">
        <v>56.54948210000007</v>
      </c>
      <c r="W26" s="48">
        <v>1.7009469654016136</v>
      </c>
      <c r="X26" s="25">
        <v>117.58781250000015</v>
      </c>
      <c r="Y26" s="29">
        <v>2.2646663757347349</v>
      </c>
    </row>
    <row r="27" spans="1:25" ht="14.4" customHeight="1">
      <c r="A27" s="72" t="s">
        <v>165</v>
      </c>
      <c r="B27" s="109">
        <v>267.75308169999914</v>
      </c>
      <c r="C27" s="135">
        <v>1.7606655052260389</v>
      </c>
      <c r="D27" s="109">
        <v>135.21158349999988</v>
      </c>
      <c r="E27" s="135">
        <v>1.7951517463657238</v>
      </c>
      <c r="F27" s="108">
        <v>132.54149820000035</v>
      </c>
      <c r="G27" s="134">
        <v>1.7268236084996627</v>
      </c>
      <c r="H27" s="109">
        <v>5.5811400000000004</v>
      </c>
      <c r="I27" s="135">
        <v>0.39559981556622503</v>
      </c>
      <c r="J27" s="108">
        <v>31.531237699999963</v>
      </c>
      <c r="K27" s="134">
        <v>0.92110731098256993</v>
      </c>
      <c r="L27" s="109">
        <v>33.564753700000068</v>
      </c>
      <c r="M27" s="135">
        <v>1.0442467601357082</v>
      </c>
      <c r="N27" s="108">
        <v>78.389711599999842</v>
      </c>
      <c r="O27" s="134">
        <v>2.1053601285598464</v>
      </c>
      <c r="P27" s="109">
        <v>118.68623869999959</v>
      </c>
      <c r="Q27" s="135">
        <v>3.454293070882942</v>
      </c>
      <c r="R27" s="108">
        <v>51.619113899999874</v>
      </c>
      <c r="S27" s="134">
        <v>1.2695039599882469</v>
      </c>
      <c r="T27" s="109">
        <v>47.400824000000036</v>
      </c>
      <c r="U27" s="135">
        <v>1.806062373527823</v>
      </c>
      <c r="V27" s="108">
        <v>54.586167199999906</v>
      </c>
      <c r="W27" s="134">
        <v>1.6418925868773753</v>
      </c>
      <c r="X27" s="109">
        <v>114.14697659999968</v>
      </c>
      <c r="Y27" s="135">
        <v>2.1983980678082475</v>
      </c>
    </row>
    <row r="28" spans="1:25" ht="14.4" customHeight="1">
      <c r="A28" s="73" t="s">
        <v>27</v>
      </c>
      <c r="B28" s="30">
        <v>333.089103200002</v>
      </c>
      <c r="C28" s="31">
        <v>2.1902959639060677</v>
      </c>
      <c r="D28" s="30">
        <v>154.43585909999959</v>
      </c>
      <c r="E28" s="31">
        <v>2.0503849965255037</v>
      </c>
      <c r="F28" s="32">
        <v>178.65324409999997</v>
      </c>
      <c r="G28" s="33">
        <v>2.3275928206380589</v>
      </c>
      <c r="H28" s="30">
        <v>10.364092600000003</v>
      </c>
      <c r="I28" s="31">
        <v>0.73462287652187164</v>
      </c>
      <c r="J28" s="32">
        <v>28.884024599999979</v>
      </c>
      <c r="K28" s="33">
        <v>0.8437755118525021</v>
      </c>
      <c r="L28" s="30">
        <v>31.887381200000085</v>
      </c>
      <c r="M28" s="31">
        <v>0.99206133925279838</v>
      </c>
      <c r="N28" s="32">
        <v>74.107899399999724</v>
      </c>
      <c r="O28" s="33">
        <v>1.9903608958816976</v>
      </c>
      <c r="P28" s="30">
        <v>187.84570540000044</v>
      </c>
      <c r="Q28" s="31">
        <v>5.4671386140939537</v>
      </c>
      <c r="R28" s="32">
        <v>79.685771499999589</v>
      </c>
      <c r="S28" s="33">
        <v>1.9597663506960805</v>
      </c>
      <c r="T28" s="30">
        <v>52.341795600000118</v>
      </c>
      <c r="U28" s="31">
        <v>1.994322874978804</v>
      </c>
      <c r="V28" s="32">
        <v>54.367014299999866</v>
      </c>
      <c r="W28" s="33">
        <v>1.6353007058137283</v>
      </c>
      <c r="X28" s="30">
        <v>146.69452180000016</v>
      </c>
      <c r="Y28" s="31">
        <v>2.8252430584585113</v>
      </c>
    </row>
    <row r="29" spans="1:25" ht="14.4" customHeight="1">
      <c r="A29" s="74"/>
      <c r="B29" s="3"/>
      <c r="C29" s="6"/>
      <c r="D29" s="3"/>
      <c r="E29" s="6"/>
      <c r="H29" s="3"/>
      <c r="I29" s="6"/>
      <c r="L29" s="3"/>
      <c r="M29" s="6"/>
      <c r="P29" s="3"/>
      <c r="Q29" s="6"/>
      <c r="T29" s="3"/>
      <c r="U29" s="6"/>
      <c r="X29" s="3"/>
      <c r="Y29" s="6"/>
    </row>
    <row r="30" spans="1:25" ht="14.4" customHeight="1">
      <c r="A30" s="67" t="s">
        <v>29</v>
      </c>
      <c r="B30" s="3"/>
      <c r="C30" s="6"/>
      <c r="D30" s="3"/>
      <c r="E30" s="6"/>
      <c r="H30" s="3"/>
      <c r="I30" s="29"/>
      <c r="L30" s="3"/>
      <c r="M30" s="6"/>
      <c r="P30" s="3"/>
      <c r="Q30" s="6"/>
      <c r="T30" s="3"/>
      <c r="U30" s="6"/>
      <c r="X30" s="3"/>
      <c r="Y30" s="6"/>
    </row>
    <row r="31" spans="1:25" ht="14.4" customHeight="1">
      <c r="A31" s="75" t="s">
        <v>30</v>
      </c>
      <c r="B31" s="104">
        <v>721.78763460000016</v>
      </c>
      <c r="C31" s="133">
        <v>4.7462631700456015</v>
      </c>
      <c r="D31" s="104">
        <v>383.50008380000043</v>
      </c>
      <c r="E31" s="133">
        <v>5.0915818552259822</v>
      </c>
      <c r="F31" s="105">
        <v>338.28755080000172</v>
      </c>
      <c r="G31" s="132">
        <v>4.4073964540637016</v>
      </c>
      <c r="H31" s="104">
        <v>32.001720999999982</v>
      </c>
      <c r="I31" s="133">
        <v>2.2683313669611911</v>
      </c>
      <c r="J31" s="105">
        <v>93.187762600000184</v>
      </c>
      <c r="K31" s="132">
        <v>2.7222505580543186</v>
      </c>
      <c r="L31" s="104">
        <v>98.588699500000118</v>
      </c>
      <c r="M31" s="133">
        <v>3.0672332935625812</v>
      </c>
      <c r="N31" s="105">
        <v>165.10261539999951</v>
      </c>
      <c r="O31" s="132">
        <v>4.4342612887494095</v>
      </c>
      <c r="P31" s="104">
        <v>332.906836099999</v>
      </c>
      <c r="Q31" s="133">
        <v>9.6890573817619305</v>
      </c>
      <c r="R31" s="105">
        <v>164.16471189999965</v>
      </c>
      <c r="S31" s="132">
        <v>4.0374143626549115</v>
      </c>
      <c r="T31" s="104">
        <v>114.38739950000021</v>
      </c>
      <c r="U31" s="133">
        <v>4.3583794712650041</v>
      </c>
      <c r="V31" s="105">
        <v>139.71662439999994</v>
      </c>
      <c r="W31" s="132">
        <v>4.2025242223984334</v>
      </c>
      <c r="X31" s="104">
        <v>303.51889879999959</v>
      </c>
      <c r="Y31" s="133">
        <v>5.8455806762490106</v>
      </c>
    </row>
    <row r="32" spans="1:25" ht="14.4" customHeight="1">
      <c r="A32" s="71" t="s">
        <v>32</v>
      </c>
      <c r="B32" s="25">
        <v>636.26718810000091</v>
      </c>
      <c r="C32" s="29">
        <v>4.1839058698492009</v>
      </c>
      <c r="D32" s="25">
        <v>349.88507570000087</v>
      </c>
      <c r="E32" s="29">
        <v>4.6452884317426886</v>
      </c>
      <c r="F32" s="47">
        <v>286.38211240000231</v>
      </c>
      <c r="G32" s="48">
        <v>3.7311438263516377</v>
      </c>
      <c r="H32" s="25">
        <v>20.301132899999999</v>
      </c>
      <c r="I32" s="29">
        <v>1.4389756270269913</v>
      </c>
      <c r="J32" s="47">
        <v>65.780118399999978</v>
      </c>
      <c r="K32" s="48">
        <v>1.92160385684889</v>
      </c>
      <c r="L32" s="25">
        <v>81.106129100000217</v>
      </c>
      <c r="M32" s="29">
        <v>2.5233259060031039</v>
      </c>
      <c r="N32" s="47">
        <v>158.94943089999981</v>
      </c>
      <c r="O32" s="48">
        <v>4.2690014728174956</v>
      </c>
      <c r="P32" s="25">
        <v>310.13037679999968</v>
      </c>
      <c r="Q32" s="29">
        <v>9.0261619492248553</v>
      </c>
      <c r="R32" s="47">
        <v>121.40103279999956</v>
      </c>
      <c r="S32" s="48">
        <v>2.9856981308286827</v>
      </c>
      <c r="T32" s="25">
        <v>105.21372150000019</v>
      </c>
      <c r="U32" s="29">
        <v>4.0088447318971818</v>
      </c>
      <c r="V32" s="47">
        <v>125.512934</v>
      </c>
      <c r="W32" s="48">
        <v>3.7752926512823497</v>
      </c>
      <c r="X32" s="25">
        <v>284.13949979999927</v>
      </c>
      <c r="Y32" s="29">
        <v>5.4723457944686569</v>
      </c>
    </row>
    <row r="33" spans="1:25" ht="14.4" customHeight="1">
      <c r="A33" s="72" t="s">
        <v>33</v>
      </c>
      <c r="B33" s="109">
        <v>485.79158880000153</v>
      </c>
      <c r="C33" s="135">
        <v>3.1944225915108024</v>
      </c>
      <c r="D33" s="109">
        <v>252.88866000000033</v>
      </c>
      <c r="E33" s="135">
        <v>3.3575046448227472</v>
      </c>
      <c r="F33" s="108">
        <v>232.90292880000126</v>
      </c>
      <c r="G33" s="134">
        <v>3.0343875797576971</v>
      </c>
      <c r="H33" s="109">
        <v>17.643599699999978</v>
      </c>
      <c r="I33" s="135">
        <v>1.2506055729195638</v>
      </c>
      <c r="J33" s="108">
        <v>61.391022500000297</v>
      </c>
      <c r="K33" s="134">
        <v>1.7933872495416121</v>
      </c>
      <c r="L33" s="109">
        <v>58.39271130000013</v>
      </c>
      <c r="M33" s="135">
        <v>1.8166794887151152</v>
      </c>
      <c r="N33" s="108">
        <v>125.63189729999974</v>
      </c>
      <c r="O33" s="134">
        <v>3.3741722230133249</v>
      </c>
      <c r="P33" s="109">
        <v>222.73235799999964</v>
      </c>
      <c r="Q33" s="135">
        <v>6.4824940896944963</v>
      </c>
      <c r="R33" s="108">
        <v>225.72313539999891</v>
      </c>
      <c r="S33" s="134">
        <v>5.5513625206042638</v>
      </c>
      <c r="T33" s="109">
        <v>72.704930200000049</v>
      </c>
      <c r="U33" s="135">
        <v>2.7701973873742505</v>
      </c>
      <c r="V33" s="108">
        <v>107.95358199999983</v>
      </c>
      <c r="W33" s="134">
        <v>3.2471264260638337</v>
      </c>
      <c r="X33" s="109">
        <v>79.409941199999963</v>
      </c>
      <c r="Y33" s="135">
        <v>1.5293848904172114</v>
      </c>
    </row>
    <row r="34" spans="1:25" ht="14.4" customHeight="1">
      <c r="A34" s="71" t="s">
        <v>34</v>
      </c>
      <c r="B34" s="25">
        <v>108.43543469999972</v>
      </c>
      <c r="C34" s="29">
        <v>0.71303952211609878</v>
      </c>
      <c r="D34" s="25">
        <v>76.057574200000275</v>
      </c>
      <c r="E34" s="29">
        <v>1.009786910375702</v>
      </c>
      <c r="F34" s="47">
        <v>32.377860500000075</v>
      </c>
      <c r="G34" s="48">
        <v>0.42183659203656632</v>
      </c>
      <c r="H34" s="25">
        <v>2.7422316000000011</v>
      </c>
      <c r="I34" s="29">
        <v>0.19437360739918272</v>
      </c>
      <c r="J34" s="47">
        <v>25.296751900000036</v>
      </c>
      <c r="K34" s="48">
        <v>0.73898219095923012</v>
      </c>
      <c r="L34" s="25">
        <v>27.972795100000102</v>
      </c>
      <c r="M34" s="29">
        <v>0.87027305238694674</v>
      </c>
      <c r="N34" s="47">
        <v>27.446586699999944</v>
      </c>
      <c r="O34" s="48">
        <v>0.73714966063532461</v>
      </c>
      <c r="P34" s="25">
        <v>24.97706939999998</v>
      </c>
      <c r="Q34" s="29">
        <v>0.72694289333294526</v>
      </c>
      <c r="R34" s="47">
        <v>62.387046299999717</v>
      </c>
      <c r="S34" s="48">
        <v>1.5343270417863555</v>
      </c>
      <c r="T34" s="25">
        <v>13.79358729999996</v>
      </c>
      <c r="U34" s="29">
        <v>0.52556215095545888</v>
      </c>
      <c r="V34" s="47">
        <v>12.440754099999983</v>
      </c>
      <c r="W34" s="48">
        <v>0.37420436311480615</v>
      </c>
      <c r="X34" s="25">
        <v>19.814046999999995</v>
      </c>
      <c r="Y34" s="29">
        <v>0.38160592542809335</v>
      </c>
    </row>
    <row r="35" spans="1:25" ht="14.4" customHeight="1">
      <c r="A35" s="72" t="s">
        <v>35</v>
      </c>
      <c r="B35" s="109">
        <v>86.919189700000047</v>
      </c>
      <c r="C35" s="135">
        <v>0.57155502403686809</v>
      </c>
      <c r="D35" s="109">
        <v>45.022194000000027</v>
      </c>
      <c r="E35" s="135">
        <v>0.59774220589848015</v>
      </c>
      <c r="F35" s="108">
        <v>41.896995700000126</v>
      </c>
      <c r="G35" s="134">
        <v>0.54585712612662229</v>
      </c>
      <c r="H35" s="109">
        <v>4.0201336999999979</v>
      </c>
      <c r="I35" s="135">
        <v>0.28495328020289135</v>
      </c>
      <c r="J35" s="108">
        <v>22.264881900000042</v>
      </c>
      <c r="K35" s="134">
        <v>0.65041358957671214</v>
      </c>
      <c r="L35" s="109">
        <v>11.373916400000006</v>
      </c>
      <c r="M35" s="135">
        <v>0.3538585582040002</v>
      </c>
      <c r="N35" s="108">
        <v>17.16137629999994</v>
      </c>
      <c r="O35" s="134">
        <v>0.46091351372227585</v>
      </c>
      <c r="P35" s="109">
        <v>32.098881400000018</v>
      </c>
      <c r="Q35" s="135">
        <v>0.93421903682851981</v>
      </c>
      <c r="R35" s="108">
        <v>22.236632599999886</v>
      </c>
      <c r="S35" s="134">
        <v>0.54688062249948222</v>
      </c>
      <c r="T35" s="109">
        <v>12.1459134</v>
      </c>
      <c r="U35" s="135">
        <v>0.46278261289017614</v>
      </c>
      <c r="V35" s="108">
        <v>23.405410299999964</v>
      </c>
      <c r="W35" s="134">
        <v>0.70400930557354402</v>
      </c>
      <c r="X35" s="109">
        <v>29.131233399999992</v>
      </c>
      <c r="Y35" s="135">
        <v>0.56104900127009805</v>
      </c>
    </row>
    <row r="36" spans="1:25" ht="14.4" customHeight="1">
      <c r="A36" s="71" t="s">
        <v>180</v>
      </c>
      <c r="B36" s="25">
        <v>253.52729569999968</v>
      </c>
      <c r="C36" s="29">
        <v>1.667120921029656</v>
      </c>
      <c r="D36" s="25">
        <v>139.91641000000033</v>
      </c>
      <c r="E36" s="29">
        <v>1.8576159028321966</v>
      </c>
      <c r="F36" s="47">
        <v>113.61088570000067</v>
      </c>
      <c r="G36" s="48">
        <v>1.4801851667111863</v>
      </c>
      <c r="H36" s="25">
        <v>11.904279500000012</v>
      </c>
      <c r="I36" s="29">
        <v>0.84379370068638271</v>
      </c>
      <c r="J36" s="47">
        <v>35.158775899999995</v>
      </c>
      <c r="K36" s="48">
        <v>1.0270768891094884</v>
      </c>
      <c r="L36" s="25">
        <v>30.23258240000008</v>
      </c>
      <c r="M36" s="29">
        <v>0.94057821796963925</v>
      </c>
      <c r="N36" s="47">
        <v>56.199637999999929</v>
      </c>
      <c r="O36" s="48">
        <v>1.5093878350829004</v>
      </c>
      <c r="P36" s="25">
        <v>120.03201989999964</v>
      </c>
      <c r="Q36" s="29">
        <v>3.493461240040574</v>
      </c>
      <c r="R36" s="47">
        <v>146.98754959999928</v>
      </c>
      <c r="S36" s="48">
        <v>3.6149647327860932</v>
      </c>
      <c r="T36" s="25">
        <v>28.466093999999984</v>
      </c>
      <c r="U36" s="29">
        <v>1.0846128180114769</v>
      </c>
      <c r="V36" s="47">
        <v>41.465444499999968</v>
      </c>
      <c r="W36" s="48">
        <v>1.2472355072426717</v>
      </c>
      <c r="X36" s="25">
        <v>36.608207599999979</v>
      </c>
      <c r="Y36" s="29">
        <v>0.70505076219218399</v>
      </c>
    </row>
    <row r="37" spans="1:25" ht="14.4" customHeight="1">
      <c r="A37" s="72" t="s">
        <v>36</v>
      </c>
      <c r="B37" s="109">
        <v>107.48199060000029</v>
      </c>
      <c r="C37" s="135"/>
      <c r="D37" s="109">
        <v>50.455682400000271</v>
      </c>
      <c r="E37" s="135">
        <v>0.66988052376766138</v>
      </c>
      <c r="F37" s="108">
        <v>57.026308200000202</v>
      </c>
      <c r="G37" s="134">
        <v>0.74297013873152373</v>
      </c>
      <c r="H37" s="109">
        <v>7.6247724999999953</v>
      </c>
      <c r="I37" s="135">
        <v>0.54045564073548102</v>
      </c>
      <c r="J37" s="108">
        <v>25.580013000000001</v>
      </c>
      <c r="K37" s="134">
        <v>0.74725696509303874</v>
      </c>
      <c r="L37" s="109">
        <v>35.472752300000082</v>
      </c>
      <c r="M37" s="135">
        <v>1.1036072838029347</v>
      </c>
      <c r="N37" s="108">
        <v>13.838454800000001</v>
      </c>
      <c r="O37" s="134">
        <v>0.37166779137375583</v>
      </c>
      <c r="P37" s="109">
        <v>24.965997999999974</v>
      </c>
      <c r="Q37" s="135">
        <v>0.72662066675702641</v>
      </c>
      <c r="R37" s="108">
        <v>28.217113799999918</v>
      </c>
      <c r="S37" s="134">
        <v>0.69396266231797898</v>
      </c>
      <c r="T37" s="109">
        <v>21.161278400000025</v>
      </c>
      <c r="U37" s="135">
        <v>0.80628532309875178</v>
      </c>
      <c r="V37" s="108">
        <v>20.586188400000029</v>
      </c>
      <c r="W37" s="134">
        <v>0.61921017466163331</v>
      </c>
      <c r="X37" s="109">
        <v>37.517409999999941</v>
      </c>
      <c r="Y37" s="135">
        <v>0.72256142133483314</v>
      </c>
    </row>
    <row r="38" spans="1:25" ht="14.4" customHeight="1">
      <c r="A38" s="73" t="s">
        <v>37</v>
      </c>
      <c r="B38" s="30">
        <v>199.96939220000058</v>
      </c>
      <c r="C38" s="31">
        <v>1.3149399017638237</v>
      </c>
      <c r="D38" s="30">
        <v>100.65111639999999</v>
      </c>
      <c r="E38" s="31">
        <v>1.3363058304773119</v>
      </c>
      <c r="F38" s="32">
        <v>99.318275800000194</v>
      </c>
      <c r="G38" s="33">
        <v>1.293973176220824</v>
      </c>
      <c r="H38" s="30">
        <v>3.8005873999999942</v>
      </c>
      <c r="I38" s="31">
        <v>0.2693914996727042</v>
      </c>
      <c r="J38" s="32">
        <v>32.653811000000047</v>
      </c>
      <c r="K38" s="33">
        <v>0.95390052016712112</v>
      </c>
      <c r="L38" s="30">
        <v>19.983972399999988</v>
      </c>
      <c r="M38" s="31">
        <v>0.62172952674880966</v>
      </c>
      <c r="N38" s="32">
        <v>28.38279410000008</v>
      </c>
      <c r="O38" s="33">
        <v>0.76229395179027482</v>
      </c>
      <c r="P38" s="30">
        <v>115.14822729999946</v>
      </c>
      <c r="Q38" s="31">
        <v>3.3513213329831766</v>
      </c>
      <c r="R38" s="32">
        <v>80.711494899999948</v>
      </c>
      <c r="S38" s="33">
        <v>1.9849926635823438</v>
      </c>
      <c r="T38" s="30">
        <v>29.682982100000029</v>
      </c>
      <c r="U38" s="31">
        <v>1.1309785902647997</v>
      </c>
      <c r="V38" s="32">
        <v>43.271822299999997</v>
      </c>
      <c r="W38" s="33">
        <v>1.3015693883531212</v>
      </c>
      <c r="X38" s="30">
        <v>46.303092900000024</v>
      </c>
      <c r="Y38" s="31">
        <v>0.89176807828746407</v>
      </c>
    </row>
    <row r="39" spans="1:25" ht="14.4" customHeight="1">
      <c r="A39" s="74"/>
      <c r="B39" s="3"/>
      <c r="C39" s="6"/>
      <c r="D39" s="3"/>
      <c r="E39" s="6"/>
      <c r="H39" s="3"/>
      <c r="I39" s="6"/>
      <c r="L39" s="3"/>
      <c r="M39" s="6"/>
      <c r="P39" s="3"/>
      <c r="Q39" s="6"/>
      <c r="T39" s="3"/>
      <c r="U39" s="6"/>
      <c r="X39" s="3"/>
      <c r="Y39" s="6"/>
    </row>
    <row r="40" spans="1:25" ht="14.4" customHeight="1">
      <c r="A40" s="67" t="s">
        <v>38</v>
      </c>
      <c r="B40" s="54"/>
      <c r="C40" s="55"/>
      <c r="D40" s="54"/>
      <c r="E40" s="55"/>
      <c r="F40" s="138"/>
      <c r="G40" s="138"/>
      <c r="H40" s="3"/>
      <c r="I40" s="6"/>
      <c r="L40" s="3"/>
      <c r="M40" s="6"/>
      <c r="P40" s="3"/>
      <c r="Q40" s="6"/>
      <c r="T40" s="3"/>
      <c r="U40" s="6"/>
      <c r="X40" s="3"/>
      <c r="Y40" s="6"/>
    </row>
    <row r="41" spans="1:25" ht="14.4" customHeight="1">
      <c r="A41" s="75" t="s">
        <v>39</v>
      </c>
      <c r="B41" s="104">
        <v>34.472067799999913</v>
      </c>
      <c r="C41" s="133">
        <v>0.22667817783429572</v>
      </c>
      <c r="D41" s="104">
        <v>23.407744300000001</v>
      </c>
      <c r="E41" s="133">
        <v>0.31077554134722013</v>
      </c>
      <c r="F41" s="105">
        <v>11.064323500000032</v>
      </c>
      <c r="G41" s="132">
        <v>0.14415209795687692</v>
      </c>
      <c r="H41" s="104">
        <v>0.23733639999999981</v>
      </c>
      <c r="I41" s="133">
        <v>1.6822770270437892E-2</v>
      </c>
      <c r="J41" s="105">
        <v>3.0796921000000013</v>
      </c>
      <c r="K41" s="132">
        <v>8.9965606040427276E-2</v>
      </c>
      <c r="L41" s="104">
        <v>6.1849701000000206</v>
      </c>
      <c r="M41" s="133">
        <v>0.19242313070991596</v>
      </c>
      <c r="N41" s="105">
        <v>11.503207900000014</v>
      </c>
      <c r="O41" s="132">
        <v>0.30894864605159128</v>
      </c>
      <c r="P41" s="104">
        <v>13.466861299999962</v>
      </c>
      <c r="Q41" s="133">
        <v>0.39194506612274738</v>
      </c>
      <c r="R41" s="105">
        <v>8.0506674999999781</v>
      </c>
      <c r="S41" s="132">
        <v>0.19799553885404214</v>
      </c>
      <c r="T41" s="104">
        <v>6.8970470000000095</v>
      </c>
      <c r="U41" s="133">
        <v>0.26279072859899982</v>
      </c>
      <c r="V41" s="105">
        <v>8.9670654000000081</v>
      </c>
      <c r="W41" s="132">
        <v>0.26971958211245584</v>
      </c>
      <c r="X41" s="104">
        <v>10.557287899999977</v>
      </c>
      <c r="Y41" s="133">
        <v>0.20332664089725358</v>
      </c>
    </row>
    <row r="42" spans="1:25" ht="14.4" customHeight="1">
      <c r="A42" s="71" t="s">
        <v>40</v>
      </c>
      <c r="B42" s="25">
        <v>60.515253299999742</v>
      </c>
      <c r="C42" s="29">
        <v>0.39793050503413158</v>
      </c>
      <c r="D42" s="25">
        <v>29.400468999999894</v>
      </c>
      <c r="E42" s="29">
        <v>0.39033862264708397</v>
      </c>
      <c r="F42" s="47">
        <v>31.114784300000039</v>
      </c>
      <c r="G42" s="48">
        <v>0.40538053992371864</v>
      </c>
      <c r="H42" s="25">
        <v>0.90070799999999973</v>
      </c>
      <c r="I42" s="29">
        <v>6.3843572940120358E-2</v>
      </c>
      <c r="J42" s="47">
        <v>4.9304038000000041</v>
      </c>
      <c r="K42" s="48">
        <v>0.14402958201276866</v>
      </c>
      <c r="L42" s="25">
        <v>6.6996126999999879</v>
      </c>
      <c r="M42" s="29">
        <v>0.20843438681747328</v>
      </c>
      <c r="N42" s="47">
        <v>16.098182899999966</v>
      </c>
      <c r="O42" s="48">
        <v>0.43235868238509906</v>
      </c>
      <c r="P42" s="25">
        <v>31.886345899999959</v>
      </c>
      <c r="Q42" s="29">
        <v>0.92803331628493957</v>
      </c>
      <c r="R42" s="47">
        <v>16.857182399999974</v>
      </c>
      <c r="S42" s="48">
        <v>0.41458014665850745</v>
      </c>
      <c r="T42" s="25">
        <v>7.9796583999999839</v>
      </c>
      <c r="U42" s="29">
        <v>0.30404030085732664</v>
      </c>
      <c r="V42" s="47">
        <v>11.096978899999995</v>
      </c>
      <c r="W42" s="48">
        <v>0.33378506547066505</v>
      </c>
      <c r="X42" s="25">
        <v>24.581433599999993</v>
      </c>
      <c r="Y42" s="29">
        <v>0.47342275494134178</v>
      </c>
    </row>
    <row r="43" spans="1:25" ht="14.4" customHeight="1">
      <c r="A43" s="72" t="s">
        <v>41</v>
      </c>
      <c r="B43" s="109">
        <v>81.925826700000371</v>
      </c>
      <c r="C43" s="135">
        <v>0.53872013775525307</v>
      </c>
      <c r="D43" s="109">
        <v>38.63640920000001</v>
      </c>
      <c r="E43" s="135">
        <v>0.51296061811657434</v>
      </c>
      <c r="F43" s="108">
        <v>43.289417500000162</v>
      </c>
      <c r="G43" s="134">
        <v>0.56399836392673686</v>
      </c>
      <c r="H43" s="109">
        <v>5.094239099999994</v>
      </c>
      <c r="I43" s="135">
        <v>0.36108752842792868</v>
      </c>
      <c r="J43" s="108">
        <v>7.4638270000000038</v>
      </c>
      <c r="K43" s="134">
        <v>0.21803728997321006</v>
      </c>
      <c r="L43" s="109">
        <v>11.577915600000054</v>
      </c>
      <c r="M43" s="135">
        <v>0.36020526062804709</v>
      </c>
      <c r="N43" s="108">
        <v>10.81393679999997</v>
      </c>
      <c r="O43" s="134">
        <v>0.29043647319001031</v>
      </c>
      <c r="P43" s="109">
        <v>46.975908199999935</v>
      </c>
      <c r="Q43" s="135">
        <v>1.3672061392378887</v>
      </c>
      <c r="R43" s="108">
        <v>21.024505099999974</v>
      </c>
      <c r="S43" s="134">
        <v>0.51706994686019059</v>
      </c>
      <c r="T43" s="109">
        <v>10.840794300000011</v>
      </c>
      <c r="U43" s="135">
        <v>0.41305507019002241</v>
      </c>
      <c r="V43" s="108">
        <v>11.138011700000009</v>
      </c>
      <c r="W43" s="134">
        <v>0.33501928750153237</v>
      </c>
      <c r="X43" s="109">
        <v>38.92251559999994</v>
      </c>
      <c r="Y43" s="135">
        <v>0.74962286026309422</v>
      </c>
    </row>
    <row r="44" spans="1:25" ht="14.4" customHeight="1">
      <c r="A44" s="71" t="s">
        <v>42</v>
      </c>
      <c r="B44" s="25">
        <v>116.46081750000114</v>
      </c>
      <c r="C44" s="29">
        <v>0.76581207872864487</v>
      </c>
      <c r="D44" s="25">
        <v>58.973624800000046</v>
      </c>
      <c r="E44" s="29">
        <v>0.7829699409535954</v>
      </c>
      <c r="F44" s="47">
        <v>57.487192700000207</v>
      </c>
      <c r="G44" s="48">
        <v>0.74897479573480152</v>
      </c>
      <c r="H44" s="25">
        <v>4.0194232999999935</v>
      </c>
      <c r="I44" s="29">
        <v>0.28490292595465888</v>
      </c>
      <c r="J44" s="47">
        <v>12.204204600000004</v>
      </c>
      <c r="K44" s="48">
        <v>0.35651572541306004</v>
      </c>
      <c r="L44" s="25">
        <v>11.051930199999999</v>
      </c>
      <c r="M44" s="29">
        <v>0.34384111403731132</v>
      </c>
      <c r="N44" s="47">
        <v>21.896211999999974</v>
      </c>
      <c r="O44" s="48">
        <v>0.58807987388097105</v>
      </c>
      <c r="P44" s="25">
        <v>67.289047400000086</v>
      </c>
      <c r="Q44" s="29">
        <v>1.9584080911659636</v>
      </c>
      <c r="R44" s="47">
        <v>30.251710099999947</v>
      </c>
      <c r="S44" s="48">
        <v>0.74400087228863632</v>
      </c>
      <c r="T44" s="25">
        <v>16.336838799999974</v>
      </c>
      <c r="U44" s="29">
        <v>0.62246491451434183</v>
      </c>
      <c r="V44" s="47">
        <v>23.185129499999952</v>
      </c>
      <c r="W44" s="48">
        <v>0.69738349850366355</v>
      </c>
      <c r="X44" s="25">
        <v>46.687139099999868</v>
      </c>
      <c r="Y44" s="29">
        <v>0.8991645634960681</v>
      </c>
    </row>
    <row r="45" spans="1:25" ht="14.4" customHeight="1">
      <c r="A45" s="72" t="s">
        <v>43</v>
      </c>
      <c r="B45" s="109">
        <v>28.608001599999991</v>
      </c>
      <c r="C45" s="135">
        <v>0.18811780342833481</v>
      </c>
      <c r="D45" s="109">
        <v>12.126635299999974</v>
      </c>
      <c r="E45" s="135">
        <v>0.16100063302886475</v>
      </c>
      <c r="F45" s="108">
        <v>16.481366300000033</v>
      </c>
      <c r="G45" s="134">
        <v>0.21472831387664756</v>
      </c>
      <c r="H45" s="109">
        <v>2.3605955999999995</v>
      </c>
      <c r="I45" s="135">
        <v>0.16732265880921138</v>
      </c>
      <c r="J45" s="108">
        <v>5.0357908999999967</v>
      </c>
      <c r="K45" s="134">
        <v>0.14710820611299691</v>
      </c>
      <c r="L45" s="109">
        <v>8.4645211999999947</v>
      </c>
      <c r="M45" s="135">
        <v>0.26334317594590284</v>
      </c>
      <c r="N45" s="108">
        <v>7.4078231999999806</v>
      </c>
      <c r="O45" s="134">
        <v>0.19895641004884887</v>
      </c>
      <c r="P45" s="109">
        <v>5.3392706999999771</v>
      </c>
      <c r="Q45" s="135">
        <v>0.15539632888019309</v>
      </c>
      <c r="R45" s="108">
        <v>5.9327061999999966</v>
      </c>
      <c r="S45" s="134">
        <v>0.14590707676496631</v>
      </c>
      <c r="T45" s="109">
        <v>4.3882446000000126</v>
      </c>
      <c r="U45" s="135">
        <v>0.16720054187025668</v>
      </c>
      <c r="V45" s="108">
        <v>7.2585920000000019</v>
      </c>
      <c r="W45" s="134">
        <v>0.21833055895464018</v>
      </c>
      <c r="X45" s="109">
        <v>11.028458799999949</v>
      </c>
      <c r="Y45" s="135">
        <v>0.21240109233714755</v>
      </c>
    </row>
    <row r="46" spans="1:25" ht="14.4" customHeight="1">
      <c r="A46" s="71" t="s">
        <v>44</v>
      </c>
      <c r="B46" s="25">
        <v>145.44313450000007</v>
      </c>
      <c r="C46" s="29">
        <v>0.95639127012184888</v>
      </c>
      <c r="D46" s="25">
        <v>68.259675300000126</v>
      </c>
      <c r="E46" s="29">
        <v>0.90625723143869985</v>
      </c>
      <c r="F46" s="47">
        <v>77.183459200000456</v>
      </c>
      <c r="G46" s="48">
        <v>1.0055885993616371</v>
      </c>
      <c r="H46" s="25">
        <v>4.6221541999999998</v>
      </c>
      <c r="I46" s="29">
        <v>0.3276254222324923</v>
      </c>
      <c r="J46" s="47">
        <v>20.84274390000007</v>
      </c>
      <c r="K46" s="48">
        <v>0.60886933681095079</v>
      </c>
      <c r="L46" s="25">
        <v>10.58408420000001</v>
      </c>
      <c r="M46" s="29">
        <v>0.32928576606398657</v>
      </c>
      <c r="N46" s="47">
        <v>27.343772200000004</v>
      </c>
      <c r="O46" s="48">
        <v>0.73438830911967901</v>
      </c>
      <c r="P46" s="25">
        <v>82.050379999999961</v>
      </c>
      <c r="Q46" s="29">
        <v>2.3880279820284942</v>
      </c>
      <c r="R46" s="47">
        <v>25.932953399999942</v>
      </c>
      <c r="S46" s="48">
        <v>0.63778675277668184</v>
      </c>
      <c r="T46" s="25">
        <v>28.597033200000091</v>
      </c>
      <c r="U46" s="29">
        <v>1.0896018528506186</v>
      </c>
      <c r="V46" s="47">
        <v>25.085081300000091</v>
      </c>
      <c r="W46" s="48">
        <v>0.75453198384088949</v>
      </c>
      <c r="X46" s="25">
        <v>65.8280665999999</v>
      </c>
      <c r="Y46" s="29">
        <v>1.267806636071628</v>
      </c>
    </row>
    <row r="47" spans="1:25" ht="14.4" customHeight="1">
      <c r="A47" s="72" t="s">
        <v>45</v>
      </c>
      <c r="B47" s="109">
        <v>90.800763100000353</v>
      </c>
      <c r="C47" s="135">
        <v>0.5970791089437254</v>
      </c>
      <c r="D47" s="109">
        <v>45.955869899999946</v>
      </c>
      <c r="E47" s="135">
        <v>0.61013825865548699</v>
      </c>
      <c r="F47" s="108">
        <v>44.844893200000058</v>
      </c>
      <c r="G47" s="134">
        <v>0.58426395770442474</v>
      </c>
      <c r="H47" s="109">
        <v>3.8670918999999953</v>
      </c>
      <c r="I47" s="135">
        <v>0.27410544125709813</v>
      </c>
      <c r="J47" s="108">
        <v>5.1625653000000025</v>
      </c>
      <c r="K47" s="134">
        <v>0.15081160741289046</v>
      </c>
      <c r="L47" s="109">
        <v>10.98055940000001</v>
      </c>
      <c r="M47" s="135">
        <v>0.34162066793082663</v>
      </c>
      <c r="N47" s="108">
        <v>21.327157400000026</v>
      </c>
      <c r="O47" s="134">
        <v>0.57279642862572067</v>
      </c>
      <c r="P47" s="109">
        <v>49.463389099999979</v>
      </c>
      <c r="Q47" s="135">
        <v>1.4396028057001469</v>
      </c>
      <c r="R47" s="108">
        <v>22.692166999999987</v>
      </c>
      <c r="S47" s="134">
        <v>0.55808388968131184</v>
      </c>
      <c r="T47" s="109">
        <v>11.427706000000004</v>
      </c>
      <c r="U47" s="135">
        <v>0.43541753245340492</v>
      </c>
      <c r="V47" s="108">
        <v>22.479503799999989</v>
      </c>
      <c r="W47" s="134">
        <v>0.6761590442990808</v>
      </c>
      <c r="X47" s="109">
        <v>34.201386299999896</v>
      </c>
      <c r="Y47" s="135">
        <v>0.65869691688604448</v>
      </c>
    </row>
    <row r="48" spans="1:25" ht="14.4" customHeight="1">
      <c r="A48" s="71" t="s">
        <v>46</v>
      </c>
      <c r="B48" s="25">
        <v>25.535673599999875</v>
      </c>
      <c r="C48" s="29">
        <v>0.1679150782309414</v>
      </c>
      <c r="D48" s="25">
        <v>9.1300227000000191</v>
      </c>
      <c r="E48" s="29">
        <v>0.12121576990675322</v>
      </c>
      <c r="F48" s="47">
        <v>16.405650900000083</v>
      </c>
      <c r="G48" s="48">
        <v>0.21374185196077564</v>
      </c>
      <c r="H48" s="25">
        <v>0.68519139999999978</v>
      </c>
      <c r="I48" s="29">
        <v>4.8567423764242328E-2</v>
      </c>
      <c r="J48" s="47">
        <v>4.9138003999999986</v>
      </c>
      <c r="K48" s="48">
        <v>0.14354455464807461</v>
      </c>
      <c r="L48" s="25">
        <v>6.4313710999999758</v>
      </c>
      <c r="M48" s="29">
        <v>0.20008901285056613</v>
      </c>
      <c r="N48" s="47">
        <v>5.1786428999999909</v>
      </c>
      <c r="O48" s="48">
        <v>0.13908595986861033</v>
      </c>
      <c r="P48" s="25">
        <v>8.3266677999999885</v>
      </c>
      <c r="Q48" s="29">
        <v>0.24234276189160392</v>
      </c>
      <c r="R48" s="47">
        <v>3.1270787999999898</v>
      </c>
      <c r="S48" s="48">
        <v>7.6906374787562792E-2</v>
      </c>
      <c r="T48" s="25">
        <v>1.5148203999999978</v>
      </c>
      <c r="U48" s="29">
        <v>5.7717564721920439E-2</v>
      </c>
      <c r="V48" s="47">
        <v>5.1384879999999962</v>
      </c>
      <c r="W48" s="48">
        <v>0.15456013469577981</v>
      </c>
      <c r="X48" s="25">
        <v>15.755286399999965</v>
      </c>
      <c r="Y48" s="29">
        <v>0.30343678134288476</v>
      </c>
    </row>
    <row r="49" spans="1:25" ht="14.4" customHeight="1">
      <c r="A49" s="72" t="s">
        <v>47</v>
      </c>
      <c r="B49" s="109">
        <v>113.82893760000042</v>
      </c>
      <c r="C49" s="135">
        <v>0.74850561067827526</v>
      </c>
      <c r="D49" s="109">
        <v>50.989601000000143</v>
      </c>
      <c r="E49" s="135">
        <v>0.67696915391603119</v>
      </c>
      <c r="F49" s="108">
        <v>62.839336600000287</v>
      </c>
      <c r="G49" s="134">
        <v>0.81870547305566177</v>
      </c>
      <c r="H49" s="109">
        <v>1.9333710999999991</v>
      </c>
      <c r="I49" s="135">
        <v>0.13704032699073471</v>
      </c>
      <c r="J49" s="108">
        <v>9.4319056999999855</v>
      </c>
      <c r="K49" s="134">
        <v>0.27552985326574009</v>
      </c>
      <c r="L49" s="109">
        <v>12.654013900000038</v>
      </c>
      <c r="M49" s="135">
        <v>0.39368419431563506</v>
      </c>
      <c r="N49" s="108">
        <v>32.713570199999964</v>
      </c>
      <c r="O49" s="134">
        <v>0.87860823769025864</v>
      </c>
      <c r="P49" s="109">
        <v>57.096076699999728</v>
      </c>
      <c r="Q49" s="135">
        <v>1.6617476826267537</v>
      </c>
      <c r="R49" s="108">
        <v>23.33248930000001</v>
      </c>
      <c r="S49" s="134">
        <v>0.57383177131084939</v>
      </c>
      <c r="T49" s="109">
        <v>16.989511699999987</v>
      </c>
      <c r="U49" s="135">
        <v>0.64733300471697852</v>
      </c>
      <c r="V49" s="108">
        <v>28.964009599999912</v>
      </c>
      <c r="W49" s="134">
        <v>0.87120593160981386</v>
      </c>
      <c r="X49" s="109">
        <v>44.542926999999942</v>
      </c>
      <c r="Y49" s="135">
        <v>0.85786840412314502</v>
      </c>
    </row>
    <row r="50" spans="1:25" ht="14.4" customHeight="1">
      <c r="A50" s="71" t="s">
        <v>48</v>
      </c>
      <c r="B50" s="25">
        <v>163.3473181999988</v>
      </c>
      <c r="C50" s="29">
        <v>1.0741239155863667</v>
      </c>
      <c r="D50" s="25">
        <v>95.755524999999821</v>
      </c>
      <c r="E50" s="29">
        <v>1.2713089624301055</v>
      </c>
      <c r="F50" s="47">
        <v>67.591793200000339</v>
      </c>
      <c r="G50" s="48">
        <v>0.88062309407777062</v>
      </c>
      <c r="H50" s="25">
        <v>7.8530447999999868</v>
      </c>
      <c r="I50" s="29">
        <v>0.55663593361092845</v>
      </c>
      <c r="J50" s="47">
        <v>13.9939625</v>
      </c>
      <c r="K50" s="48">
        <v>0.40879908651241864</v>
      </c>
      <c r="L50" s="25">
        <v>20.569418800000143</v>
      </c>
      <c r="M50" s="29">
        <v>0.63994358879429636</v>
      </c>
      <c r="N50" s="47">
        <v>44.10661389999995</v>
      </c>
      <c r="O50" s="48">
        <v>1.1845981368662619</v>
      </c>
      <c r="P50" s="25">
        <v>76.82427820000008</v>
      </c>
      <c r="Q50" s="29">
        <v>2.2359253673260486</v>
      </c>
      <c r="R50" s="47">
        <v>48.723232599999932</v>
      </c>
      <c r="S50" s="48">
        <v>1.1982835824914948</v>
      </c>
      <c r="T50" s="25">
        <v>21.263659299999969</v>
      </c>
      <c r="U50" s="29">
        <v>0.81018623189429961</v>
      </c>
      <c r="V50" s="47">
        <v>33.261374799999913</v>
      </c>
      <c r="W50" s="48">
        <v>1.0004660065869193</v>
      </c>
      <c r="X50" s="25">
        <v>60.099051499999852</v>
      </c>
      <c r="Y50" s="29">
        <v>1.1574694541205082</v>
      </c>
    </row>
    <row r="51" spans="1:25" ht="14.4" customHeight="1">
      <c r="A51" s="76" t="s">
        <v>49</v>
      </c>
      <c r="B51" s="109">
        <v>169.10799669999966</v>
      </c>
      <c r="C51" s="135">
        <v>1.112004442888805</v>
      </c>
      <c r="D51" s="109">
        <v>88.913709599999621</v>
      </c>
      <c r="E51" s="135">
        <v>1.1804728332635368</v>
      </c>
      <c r="F51" s="108">
        <v>80.194287100000253</v>
      </c>
      <c r="G51" s="134">
        <v>1.0448153228366028</v>
      </c>
      <c r="H51" s="109">
        <v>4.844609199999991</v>
      </c>
      <c r="I51" s="135">
        <v>0.34339337590715036</v>
      </c>
      <c r="J51" s="108">
        <v>21.829060700000021</v>
      </c>
      <c r="K51" s="134">
        <v>0.63768214853971106</v>
      </c>
      <c r="L51" s="109">
        <v>20.847733900000062</v>
      </c>
      <c r="M51" s="135">
        <v>0.64860236353369671</v>
      </c>
      <c r="N51" s="108">
        <v>45.994363099999944</v>
      </c>
      <c r="O51" s="134">
        <v>1.2352985644769783</v>
      </c>
      <c r="P51" s="109">
        <v>75.592229799999771</v>
      </c>
      <c r="Q51" s="135">
        <v>2.2000673243235158</v>
      </c>
      <c r="R51" s="108">
        <v>31.487945999999798</v>
      </c>
      <c r="S51" s="134">
        <v>0.77440446219856407</v>
      </c>
      <c r="T51" s="109">
        <v>33.125456399999983</v>
      </c>
      <c r="U51" s="135">
        <v>1.2621434684337203</v>
      </c>
      <c r="V51" s="108">
        <v>33.005075199999979</v>
      </c>
      <c r="W51" s="134">
        <v>0.99275679315711984</v>
      </c>
      <c r="X51" s="109">
        <v>71.489519099999796</v>
      </c>
      <c r="Y51" s="135">
        <v>1.3768426053781333</v>
      </c>
    </row>
    <row r="52" spans="1:25" ht="14.4" customHeight="1">
      <c r="A52" s="71" t="s">
        <v>50</v>
      </c>
      <c r="B52" s="25">
        <v>213.4999493000002</v>
      </c>
      <c r="C52" s="29">
        <v>1.4039128652165938</v>
      </c>
      <c r="D52" s="25">
        <v>94.578542900000258</v>
      </c>
      <c r="E52" s="29">
        <v>1.2556826276327215</v>
      </c>
      <c r="F52" s="47">
        <v>118.92140640000045</v>
      </c>
      <c r="G52" s="48">
        <v>1.5493735540670321</v>
      </c>
      <c r="H52" s="25">
        <v>8.3327919000000055</v>
      </c>
      <c r="I52" s="29">
        <v>0.59064114836605697</v>
      </c>
      <c r="J52" s="47">
        <v>17.372059599999986</v>
      </c>
      <c r="K52" s="48">
        <v>0.5074818583599382</v>
      </c>
      <c r="L52" s="25">
        <v>30.429822300000087</v>
      </c>
      <c r="M52" s="29">
        <v>0.94671462905090087</v>
      </c>
      <c r="N52" s="47">
        <v>48.040284499999949</v>
      </c>
      <c r="O52" s="48">
        <v>1.2902471189978417</v>
      </c>
      <c r="P52" s="25">
        <v>109.32499099999946</v>
      </c>
      <c r="Q52" s="29">
        <v>3.1818394703718873</v>
      </c>
      <c r="R52" s="47">
        <v>47.738855099999839</v>
      </c>
      <c r="S52" s="48">
        <v>1.1740741174318194</v>
      </c>
      <c r="T52" s="25">
        <v>26.528692400000033</v>
      </c>
      <c r="U52" s="29">
        <v>1.0107940984851558</v>
      </c>
      <c r="V52" s="47">
        <v>35.952606699999912</v>
      </c>
      <c r="W52" s="48">
        <v>1.0814153373942659</v>
      </c>
      <c r="X52" s="25">
        <v>103.27979510000011</v>
      </c>
      <c r="Y52" s="29">
        <v>1.9891030735497608</v>
      </c>
    </row>
    <row r="53" spans="1:25" ht="14.4" customHeight="1">
      <c r="A53" s="72" t="s">
        <v>51</v>
      </c>
      <c r="B53" s="109">
        <v>32.681300999999927</v>
      </c>
      <c r="C53" s="135">
        <v>0.21490262211465447</v>
      </c>
      <c r="D53" s="109">
        <v>12.228959700000026</v>
      </c>
      <c r="E53" s="135">
        <v>0.16235915439664325</v>
      </c>
      <c r="F53" s="108">
        <v>20.452341300000164</v>
      </c>
      <c r="G53" s="134">
        <v>0.26646436237381294</v>
      </c>
      <c r="H53" s="109">
        <v>1.7176023999999985</v>
      </c>
      <c r="I53" s="135">
        <v>0.12174630857783623</v>
      </c>
      <c r="J53" s="108">
        <v>5.2466735000000035</v>
      </c>
      <c r="K53" s="134">
        <v>0.15326862095199381</v>
      </c>
      <c r="L53" s="109">
        <v>3.7373943000000152</v>
      </c>
      <c r="M53" s="135">
        <v>0.11627560041129309</v>
      </c>
      <c r="N53" s="108">
        <v>4.1245465000000072</v>
      </c>
      <c r="O53" s="134">
        <v>0.1107754521894567</v>
      </c>
      <c r="P53" s="109">
        <v>17.855084299999966</v>
      </c>
      <c r="Q53" s="135">
        <v>0.51966171186382781</v>
      </c>
      <c r="R53" s="108">
        <v>8.1506498999999959</v>
      </c>
      <c r="S53" s="134">
        <v>0.20045447398754804</v>
      </c>
      <c r="T53" s="109">
        <v>3.4943603000000043</v>
      </c>
      <c r="U53" s="135">
        <v>0.13314183435670651</v>
      </c>
      <c r="V53" s="108">
        <v>6.4033630999999831</v>
      </c>
      <c r="W53" s="134">
        <v>0.19260620307802304</v>
      </c>
      <c r="X53" s="109">
        <v>14.632927699999954</v>
      </c>
      <c r="Y53" s="135">
        <v>0.28182086762390668</v>
      </c>
    </row>
    <row r="54" spans="1:25" ht="14.4" customHeight="1">
      <c r="A54" s="71" t="s">
        <v>52</v>
      </c>
      <c r="B54" s="25">
        <v>188.63677190000027</v>
      </c>
      <c r="C54" s="29">
        <v>1.2404199241809293</v>
      </c>
      <c r="D54" s="25">
        <v>106.4151236999996</v>
      </c>
      <c r="E54" s="29">
        <v>1.4128323195754819</v>
      </c>
      <c r="F54" s="47">
        <v>82.221648200000274</v>
      </c>
      <c r="G54" s="48">
        <v>1.0712288993992518</v>
      </c>
      <c r="H54" s="25">
        <v>7.6657009999999968</v>
      </c>
      <c r="I54" s="29">
        <v>0.54335671597304946</v>
      </c>
      <c r="J54" s="47">
        <v>12.4685539</v>
      </c>
      <c r="K54" s="48">
        <v>0.36423803797179355</v>
      </c>
      <c r="L54" s="25">
        <v>20.273882100000026</v>
      </c>
      <c r="M54" s="29">
        <v>0.63074902582402426</v>
      </c>
      <c r="N54" s="47">
        <v>41.636402599999919</v>
      </c>
      <c r="O54" s="48">
        <v>1.1182541706239104</v>
      </c>
      <c r="P54" s="25">
        <v>106.59223230000013</v>
      </c>
      <c r="Q54" s="29">
        <v>3.102304138009865</v>
      </c>
      <c r="R54" s="47">
        <v>36.949579299999819</v>
      </c>
      <c r="S54" s="48">
        <v>0.90872612288777876</v>
      </c>
      <c r="T54" s="25">
        <v>27.627123199999993</v>
      </c>
      <c r="U54" s="29">
        <v>1.0526464202465664</v>
      </c>
      <c r="V54" s="47">
        <v>43.57473179999991</v>
      </c>
      <c r="W54" s="48">
        <v>1.3106805769207734</v>
      </c>
      <c r="X54" s="25">
        <v>80.485337599999866</v>
      </c>
      <c r="Y54" s="29">
        <v>1.5500963401490102</v>
      </c>
    </row>
    <row r="55" spans="1:25" ht="14.4" customHeight="1">
      <c r="A55" s="72" t="s">
        <v>53</v>
      </c>
      <c r="B55" s="109">
        <v>159.34323149999997</v>
      </c>
      <c r="C55" s="135">
        <v>1.0477942192562186</v>
      </c>
      <c r="D55" s="109">
        <v>79.082752800000222</v>
      </c>
      <c r="E55" s="135">
        <v>1.049951033199233</v>
      </c>
      <c r="F55" s="108">
        <v>80.260478700000348</v>
      </c>
      <c r="G55" s="134">
        <v>1.0456777034428042</v>
      </c>
      <c r="H55" s="109">
        <v>1.6123856000000001</v>
      </c>
      <c r="I55" s="135">
        <v>0.11428837943173564</v>
      </c>
      <c r="J55" s="108">
        <v>14.333110800000004</v>
      </c>
      <c r="K55" s="134">
        <v>0.41870646730125821</v>
      </c>
      <c r="L55" s="109">
        <v>18.688080900000042</v>
      </c>
      <c r="M55" s="135">
        <v>0.58141251705294095</v>
      </c>
      <c r="N55" s="108">
        <v>38.77360399999997</v>
      </c>
      <c r="O55" s="134">
        <v>1.04136624865665</v>
      </c>
      <c r="P55" s="109">
        <v>85.936050199999883</v>
      </c>
      <c r="Q55" s="135">
        <v>2.5011181245303824</v>
      </c>
      <c r="R55" s="108">
        <v>32.391354199999967</v>
      </c>
      <c r="S55" s="134">
        <v>0.79662259421857295</v>
      </c>
      <c r="T55" s="109">
        <v>23.230300999999983</v>
      </c>
      <c r="U55" s="135">
        <v>0.88511905535282875</v>
      </c>
      <c r="V55" s="108">
        <v>35.145008000000047</v>
      </c>
      <c r="W55" s="134">
        <v>1.0571236461706772</v>
      </c>
      <c r="X55" s="109">
        <v>68.576568300000062</v>
      </c>
      <c r="Y55" s="135">
        <v>1.3207410282616359</v>
      </c>
    </row>
    <row r="56" spans="1:25" ht="14.4" customHeight="1">
      <c r="A56" s="20" t="s">
        <v>54</v>
      </c>
      <c r="B56" s="25">
        <v>122.61985469999955</v>
      </c>
      <c r="C56" s="29">
        <v>0.80631209566436479</v>
      </c>
      <c r="D56" s="25">
        <v>59.509561000000055</v>
      </c>
      <c r="E56" s="29">
        <v>0.79008535799455193</v>
      </c>
      <c r="F56" s="47">
        <v>63.110293700000405</v>
      </c>
      <c r="G56" s="48">
        <v>0.822235651328317</v>
      </c>
      <c r="H56" s="25">
        <v>3.7644104999999919</v>
      </c>
      <c r="I56" s="29">
        <v>0.26682722517542251</v>
      </c>
      <c r="J56" s="47">
        <v>9.3347873000000252</v>
      </c>
      <c r="K56" s="48">
        <v>0.27269277883428206</v>
      </c>
      <c r="L56" s="25">
        <v>17.511454499999985</v>
      </c>
      <c r="M56" s="29">
        <v>0.54480601259078554</v>
      </c>
      <c r="N56" s="47">
        <v>32.610494899999956</v>
      </c>
      <c r="O56" s="48">
        <v>0.87583988171050076</v>
      </c>
      <c r="P56" s="25">
        <v>59.398707499999858</v>
      </c>
      <c r="Q56" s="29">
        <v>1.7287643958056684</v>
      </c>
      <c r="R56" s="47">
        <v>20.68002469999993</v>
      </c>
      <c r="S56" s="48">
        <v>0.50859790619739276</v>
      </c>
      <c r="T56" s="25">
        <v>11.228928699999996</v>
      </c>
      <c r="U56" s="29">
        <v>0.42784373579869972</v>
      </c>
      <c r="V56" s="47">
        <v>25.924820099999998</v>
      </c>
      <c r="W56" s="48">
        <v>0.77979041434364782</v>
      </c>
      <c r="X56" s="25">
        <v>64.786081199999799</v>
      </c>
      <c r="Y56" s="29">
        <v>1.2477386609199792</v>
      </c>
    </row>
    <row r="57" spans="1:25" ht="14.4" customHeight="1">
      <c r="A57" s="72" t="s">
        <v>55</v>
      </c>
      <c r="B57" s="109">
        <v>145.1479094999998</v>
      </c>
      <c r="C57" s="135">
        <v>0.95444995736279259</v>
      </c>
      <c r="D57" s="109">
        <v>64.027633199999642</v>
      </c>
      <c r="E57" s="135">
        <v>0.85007005006078828</v>
      </c>
      <c r="F57" s="108">
        <v>81.120276300000427</v>
      </c>
      <c r="G57" s="134">
        <v>1.0568796199321673</v>
      </c>
      <c r="H57" s="109">
        <v>2.4520474999999986</v>
      </c>
      <c r="I57" s="135">
        <v>0.17380491060242578</v>
      </c>
      <c r="J57" s="108">
        <v>11.353023099999993</v>
      </c>
      <c r="K57" s="134">
        <v>0.3316505580484716</v>
      </c>
      <c r="L57" s="109">
        <v>13.250893900000053</v>
      </c>
      <c r="M57" s="135">
        <v>0.41225397176017553</v>
      </c>
      <c r="N57" s="108">
        <v>38.400849999999963</v>
      </c>
      <c r="O57" s="134">
        <v>1.0313549679242278</v>
      </c>
      <c r="P57" s="109">
        <v>79.691095000000189</v>
      </c>
      <c r="Q57" s="135">
        <v>2.31936238172805</v>
      </c>
      <c r="R57" s="108">
        <v>35.638309299999939</v>
      </c>
      <c r="S57" s="134">
        <v>0.87647716834666556</v>
      </c>
      <c r="T57" s="109">
        <v>24.316259200000019</v>
      </c>
      <c r="U57" s="135">
        <v>0.92649614711486361</v>
      </c>
      <c r="V57" s="108">
        <v>25.964573899999888</v>
      </c>
      <c r="W57" s="134">
        <v>0.78098616544448762</v>
      </c>
      <c r="X57" s="109">
        <v>59.228767099999878</v>
      </c>
      <c r="Y57" s="135">
        <v>1.1407083308705419</v>
      </c>
    </row>
    <row r="58" spans="1:25" ht="14.4" customHeight="1">
      <c r="A58" s="71" t="s">
        <v>56</v>
      </c>
      <c r="B58" s="25">
        <v>19.365784399999889</v>
      </c>
      <c r="C58" s="29">
        <v>0.12734370173534573</v>
      </c>
      <c r="D58" s="25">
        <v>8.8257013000000146</v>
      </c>
      <c r="E58" s="29">
        <v>0.11717541272340236</v>
      </c>
      <c r="F58" s="47">
        <v>10.540083100000075</v>
      </c>
      <c r="G58" s="48">
        <v>0.13732200540817785</v>
      </c>
      <c r="H58" s="25">
        <v>7.2280800000000006E-2</v>
      </c>
      <c r="I58" s="29">
        <v>5.1233746419153065E-3</v>
      </c>
      <c r="J58" s="47">
        <v>2.1238456999999968</v>
      </c>
      <c r="K58" s="48">
        <v>6.2042911866694445E-2</v>
      </c>
      <c r="L58" s="25">
        <v>1.677412600000008</v>
      </c>
      <c r="M58" s="29">
        <v>5.2186668450387573E-2</v>
      </c>
      <c r="N58" s="47">
        <v>7.4812370000000037</v>
      </c>
      <c r="O58" s="48">
        <v>0.20092812909528196</v>
      </c>
      <c r="P58" s="25">
        <v>8.011008300000011</v>
      </c>
      <c r="Q58" s="29">
        <v>0.23315567806831061</v>
      </c>
      <c r="R58" s="47">
        <v>5.6024493999999931</v>
      </c>
      <c r="S58" s="48">
        <v>0.13778484676649569</v>
      </c>
      <c r="T58" s="25">
        <v>0.67989820000000134</v>
      </c>
      <c r="U58" s="29">
        <v>2.5905426387720511E-2</v>
      </c>
      <c r="V58" s="47">
        <v>7.0500195999999953</v>
      </c>
      <c r="W58" s="48">
        <v>0.21205692783244559</v>
      </c>
      <c r="X58" s="25">
        <v>6.0334171999999873</v>
      </c>
      <c r="Y58" s="29">
        <v>0.11619977251995878</v>
      </c>
    </row>
    <row r="59" spans="1:25" ht="14.4" customHeight="1">
      <c r="A59" s="72" t="s">
        <v>57</v>
      </c>
      <c r="B59" s="109">
        <v>48.43305260000021</v>
      </c>
      <c r="C59" s="135">
        <v>0.31848150723121615</v>
      </c>
      <c r="D59" s="109">
        <v>21.104223499999918</v>
      </c>
      <c r="E59" s="135">
        <v>0.28019258920754697</v>
      </c>
      <c r="F59" s="108">
        <v>27.32882910000006</v>
      </c>
      <c r="G59" s="134">
        <v>0.3560550312425288</v>
      </c>
      <c r="H59" s="109">
        <v>0.57577119999999937</v>
      </c>
      <c r="I59" s="135">
        <v>4.0811551139792915E-2</v>
      </c>
      <c r="J59" s="108">
        <v>0.91546769999999944</v>
      </c>
      <c r="K59" s="134">
        <v>2.6743130081392223E-2</v>
      </c>
      <c r="L59" s="109">
        <v>6.191474100000006</v>
      </c>
      <c r="M59" s="135">
        <v>0.19262547931013549</v>
      </c>
      <c r="N59" s="108">
        <v>9.5035708999999553</v>
      </c>
      <c r="O59" s="134">
        <v>0.25524317979250688</v>
      </c>
      <c r="P59" s="109">
        <v>31.246768699999883</v>
      </c>
      <c r="Q59" s="135">
        <v>0.90941879859144903</v>
      </c>
      <c r="R59" s="108">
        <v>16.000098899999898</v>
      </c>
      <c r="S59" s="134">
        <v>0.39350130947818374</v>
      </c>
      <c r="T59" s="109">
        <v>5.377576099999998</v>
      </c>
      <c r="U59" s="135">
        <v>0.20489597090110673</v>
      </c>
      <c r="V59" s="108">
        <v>7.4523996999999724</v>
      </c>
      <c r="W59" s="134">
        <v>0.22416008394663678</v>
      </c>
      <c r="X59" s="109">
        <v>19.602977899999914</v>
      </c>
      <c r="Y59" s="135">
        <v>0.37754086899440237</v>
      </c>
    </row>
    <row r="60" spans="1:25" ht="14.4" customHeight="1">
      <c r="A60" s="71" t="s">
        <v>58</v>
      </c>
      <c r="B60" s="25">
        <v>113.39222270000018</v>
      </c>
      <c r="C60" s="29">
        <v>0.74563390195631862</v>
      </c>
      <c r="D60" s="25">
        <v>57.827664700000135</v>
      </c>
      <c r="E60" s="29">
        <v>0.76775547321695892</v>
      </c>
      <c r="F60" s="47">
        <v>55.564558000000204</v>
      </c>
      <c r="G60" s="48">
        <v>0.72392565236786277</v>
      </c>
      <c r="H60" s="25">
        <v>6.0708913000000022</v>
      </c>
      <c r="I60" s="29">
        <v>0.43031414345502905</v>
      </c>
      <c r="J60" s="47">
        <v>20.875637899999983</v>
      </c>
      <c r="K60" s="48">
        <v>0.60983025386012135</v>
      </c>
      <c r="L60" s="25">
        <v>19.469056200000036</v>
      </c>
      <c r="M60" s="29">
        <v>0.60570975855991516</v>
      </c>
      <c r="N60" s="47">
        <v>29.508728399999931</v>
      </c>
      <c r="O60" s="48">
        <v>0.79253385361174844</v>
      </c>
      <c r="P60" s="25">
        <v>37.467908899999955</v>
      </c>
      <c r="Q60" s="29">
        <v>1.0904814198458848</v>
      </c>
      <c r="R60" s="47">
        <v>44.060346399999865</v>
      </c>
      <c r="S60" s="48">
        <v>1.0836060522389919</v>
      </c>
      <c r="T60" s="25">
        <v>16.960757900000008</v>
      </c>
      <c r="U60" s="29">
        <v>0.64623742974815712</v>
      </c>
      <c r="V60" s="47">
        <v>17.84926079999995</v>
      </c>
      <c r="W60" s="48">
        <v>0.536886366858908</v>
      </c>
      <c r="X60" s="25">
        <v>34.521857599999926</v>
      </c>
      <c r="Y60" s="29">
        <v>0.66486899001222888</v>
      </c>
    </row>
    <row r="61" spans="1:25" ht="14.4" customHeight="1">
      <c r="A61" s="72" t="s">
        <v>59</v>
      </c>
      <c r="B61" s="109">
        <v>100.70711229999981</v>
      </c>
      <c r="C61" s="135">
        <v>0.66222034731313106</v>
      </c>
      <c r="D61" s="109">
        <v>47.136506899999972</v>
      </c>
      <c r="E61" s="135">
        <v>0.6258131181424631</v>
      </c>
      <c r="F61" s="108">
        <v>53.570605400000005</v>
      </c>
      <c r="G61" s="134">
        <v>0.69794734013606685</v>
      </c>
      <c r="H61" s="109">
        <v>0.7427760000000001</v>
      </c>
      <c r="I61" s="135">
        <v>5.2649109072164184E-2</v>
      </c>
      <c r="J61" s="108">
        <v>10.654456100000004</v>
      </c>
      <c r="K61" s="134">
        <v>0.31124364674885108</v>
      </c>
      <c r="L61" s="109">
        <v>13.003875500000023</v>
      </c>
      <c r="M61" s="135">
        <v>0.40456888143597813</v>
      </c>
      <c r="N61" s="108">
        <v>32.968484199999963</v>
      </c>
      <c r="O61" s="134">
        <v>0.88545461792125457</v>
      </c>
      <c r="P61" s="109">
        <v>43.337520499999997</v>
      </c>
      <c r="Q61" s="135">
        <v>1.2613130082485118</v>
      </c>
      <c r="R61" s="108">
        <v>20.250121399999976</v>
      </c>
      <c r="S61" s="134">
        <v>0.49802500208247036</v>
      </c>
      <c r="T61" s="109">
        <v>14.675826199999987</v>
      </c>
      <c r="U61" s="135">
        <v>0.55917714637732385</v>
      </c>
      <c r="V61" s="108">
        <v>22.790222299999989</v>
      </c>
      <c r="W61" s="134">
        <v>0.68550511910016443</v>
      </c>
      <c r="X61" s="109">
        <v>42.990942399999852</v>
      </c>
      <c r="Y61" s="135">
        <v>0.82797816920378786</v>
      </c>
    </row>
    <row r="62" spans="1:25" ht="14.4" customHeight="1">
      <c r="A62" s="71" t="s">
        <v>60</v>
      </c>
      <c r="B62" s="25">
        <v>54.844236200000154</v>
      </c>
      <c r="C62" s="29">
        <v>0.36063956472404551</v>
      </c>
      <c r="D62" s="25">
        <v>22.648271000000076</v>
      </c>
      <c r="E62" s="29">
        <v>0.30069230893826748</v>
      </c>
      <c r="F62" s="47">
        <v>32.195965200000117</v>
      </c>
      <c r="G62" s="48">
        <v>0.41946675992676857</v>
      </c>
      <c r="H62" s="25">
        <v>2.1327525999999977</v>
      </c>
      <c r="I62" s="29">
        <v>0.15117279538022446</v>
      </c>
      <c r="J62" s="47">
        <v>7.4227848999999964</v>
      </c>
      <c r="K62" s="48">
        <v>0.21683834628670567</v>
      </c>
      <c r="L62" s="25">
        <v>4.7732727000000095</v>
      </c>
      <c r="M62" s="29">
        <v>0.14850323636425861</v>
      </c>
      <c r="N62" s="47">
        <v>10.402444399999984</v>
      </c>
      <c r="O62" s="48">
        <v>0.27938477170415649</v>
      </c>
      <c r="P62" s="25">
        <v>30.112981599999912</v>
      </c>
      <c r="Q62" s="29">
        <v>0.87642059284928353</v>
      </c>
      <c r="R62" s="47">
        <v>12.966850199999946</v>
      </c>
      <c r="S62" s="48">
        <v>0.31890256212775409</v>
      </c>
      <c r="T62" s="25">
        <v>9.8771158000000518</v>
      </c>
      <c r="U62" s="29">
        <v>0.3763370696964517</v>
      </c>
      <c r="V62" s="47">
        <v>9.5987069999999726</v>
      </c>
      <c r="W62" s="48">
        <v>0.28871867499258957</v>
      </c>
      <c r="X62" s="25">
        <v>22.401563199999856</v>
      </c>
      <c r="Y62" s="29">
        <v>0.43143983942159159</v>
      </c>
    </row>
    <row r="63" spans="1:25" ht="14.4" customHeight="1">
      <c r="A63" s="72" t="s">
        <v>28</v>
      </c>
      <c r="B63" s="109">
        <v>202.39580650000164</v>
      </c>
      <c r="C63" s="135">
        <v>1.3308952884666581</v>
      </c>
      <c r="D63" s="109">
        <v>103.71801450000029</v>
      </c>
      <c r="E63" s="135">
        <v>1.3770238469196032</v>
      </c>
      <c r="F63" s="108">
        <v>98.677792000000295</v>
      </c>
      <c r="G63" s="134">
        <v>1.2856286006597988</v>
      </c>
      <c r="H63" s="109">
        <v>7.2951734000000092</v>
      </c>
      <c r="I63" s="135">
        <v>0.51709314791666827</v>
      </c>
      <c r="J63" s="108">
        <v>16.946026200000009</v>
      </c>
      <c r="K63" s="134">
        <v>0.49503634375006489</v>
      </c>
      <c r="L63" s="109">
        <v>18.439712900000035</v>
      </c>
      <c r="M63" s="135">
        <v>0.57368543877197054</v>
      </c>
      <c r="N63" s="108">
        <v>51.219153599999856</v>
      </c>
      <c r="O63" s="134">
        <v>1.375623938486622</v>
      </c>
      <c r="P63" s="109">
        <v>108.49574039999973</v>
      </c>
      <c r="Q63" s="135">
        <v>3.1577046200894965</v>
      </c>
      <c r="R63" s="108">
        <v>42.900404999999694</v>
      </c>
      <c r="S63" s="134">
        <v>1.0550788248342895</v>
      </c>
      <c r="T63" s="109">
        <v>32.648469200000086</v>
      </c>
      <c r="U63" s="135">
        <v>1.2439693406047567</v>
      </c>
      <c r="V63" s="108">
        <v>33.479953400000063</v>
      </c>
      <c r="W63" s="134">
        <v>1.0070406133307006</v>
      </c>
      <c r="X63" s="109">
        <v>93.366978899999424</v>
      </c>
      <c r="Y63" s="135">
        <v>1.7981885471231374</v>
      </c>
    </row>
    <row r="64" spans="1:25" ht="14.4" customHeight="1">
      <c r="A64" s="73" t="s">
        <v>61</v>
      </c>
      <c r="B64" s="30">
        <v>66.216005900000113</v>
      </c>
      <c r="C64" s="31">
        <v>0.43541697724547396</v>
      </c>
      <c r="D64" s="30">
        <v>29.901577600000032</v>
      </c>
      <c r="E64" s="31">
        <v>0.39699164715225982</v>
      </c>
      <c r="F64" s="32">
        <v>36.314428300000245</v>
      </c>
      <c r="G64" s="33">
        <v>0.47312436458944851</v>
      </c>
      <c r="H64" s="30">
        <v>1.4528625000000004</v>
      </c>
      <c r="I64" s="31">
        <v>0.10298113594052197</v>
      </c>
      <c r="J64" s="32">
        <v>5.7495753000000045</v>
      </c>
      <c r="K64" s="33">
        <v>0.16795965620705122</v>
      </c>
      <c r="L64" s="30">
        <v>10.773002099999999</v>
      </c>
      <c r="M64" s="31">
        <v>0.33516326800456031</v>
      </c>
      <c r="N64" s="32">
        <v>13.623110799999967</v>
      </c>
      <c r="O64" s="33">
        <v>0.36588416668282553</v>
      </c>
      <c r="P64" s="30">
        <v>34.617455199999824</v>
      </c>
      <c r="Q64" s="31">
        <v>1.0075206438314779</v>
      </c>
      <c r="R64" s="32">
        <v>11.626310700000012</v>
      </c>
      <c r="S64" s="33">
        <v>0.285933762875069</v>
      </c>
      <c r="T64" s="30">
        <v>8.4981008000000013</v>
      </c>
      <c r="U64" s="31">
        <v>0.32379395137364442</v>
      </c>
      <c r="V64" s="32">
        <v>13.603328599999985</v>
      </c>
      <c r="W64" s="33">
        <v>0.40917334062606608</v>
      </c>
      <c r="X64" s="30">
        <v>32.488265799999908</v>
      </c>
      <c r="Y64" s="31">
        <v>0.62570330716197664</v>
      </c>
    </row>
    <row r="65" spans="1:25" ht="14.4" customHeight="1">
      <c r="A65" s="20"/>
      <c r="B65" s="3"/>
      <c r="C65" s="6"/>
      <c r="D65" s="3"/>
      <c r="E65" s="6"/>
      <c r="H65" s="3"/>
      <c r="I65" s="6"/>
      <c r="K65" s="48"/>
      <c r="L65" s="3"/>
      <c r="M65" s="6"/>
      <c r="P65" s="3"/>
      <c r="Q65" s="6"/>
      <c r="T65" s="3"/>
      <c r="U65" s="6"/>
      <c r="X65" s="3"/>
      <c r="Y65" s="6"/>
    </row>
    <row r="66" spans="1:25" ht="14.4" customHeight="1">
      <c r="A66" s="77" t="s">
        <v>62</v>
      </c>
      <c r="B66" s="14"/>
      <c r="C66" s="7"/>
      <c r="D66" s="14"/>
      <c r="E66" s="7"/>
      <c r="F66" s="4"/>
      <c r="G66" s="4"/>
      <c r="H66" s="14"/>
      <c r="I66" s="7"/>
      <c r="J66" s="4"/>
      <c r="K66" s="4"/>
      <c r="L66" s="14"/>
      <c r="M66" s="7"/>
      <c r="N66" s="4"/>
      <c r="O66" s="4"/>
      <c r="P66" s="14"/>
      <c r="Q66" s="7"/>
      <c r="R66" s="4"/>
      <c r="S66" s="4"/>
      <c r="T66" s="14"/>
      <c r="U66" s="7"/>
      <c r="V66" s="4"/>
      <c r="W66" s="4"/>
      <c r="X66" s="14"/>
      <c r="Y66" s="6"/>
    </row>
    <row r="67" spans="1:25" ht="14.4" customHeight="1">
      <c r="A67" s="44" t="s">
        <v>63</v>
      </c>
      <c r="B67" s="26">
        <v>9095.4659449999599</v>
      </c>
      <c r="C67" s="117">
        <v>59.809108607244234</v>
      </c>
      <c r="D67" s="26">
        <v>4253.1797166999959</v>
      </c>
      <c r="E67" s="117">
        <v>56.467817315676058</v>
      </c>
      <c r="F67" s="58">
        <v>4842.286228300035</v>
      </c>
      <c r="G67" s="116">
        <v>63.087970874779707</v>
      </c>
      <c r="H67" s="26">
        <v>475.36290689999981</v>
      </c>
      <c r="I67" s="117">
        <v>33.694456382865241</v>
      </c>
      <c r="J67" s="58">
        <v>1409.1301732999998</v>
      </c>
      <c r="K67" s="116">
        <v>41.164261203510172</v>
      </c>
      <c r="L67" s="56">
        <v>1885.549541000004</v>
      </c>
      <c r="M67" s="115">
        <v>58.66210182452857</v>
      </c>
      <c r="N67" s="58">
        <v>2495.9642058999925</v>
      </c>
      <c r="O67" s="116">
        <v>67.035627688345699</v>
      </c>
      <c r="P67" s="26">
        <v>2829.4591178999972</v>
      </c>
      <c r="Q67" s="117">
        <v>82.34974106824194</v>
      </c>
      <c r="R67" s="58">
        <v>2594.5828262999876</v>
      </c>
      <c r="S67" s="116">
        <v>63.810339303506339</v>
      </c>
      <c r="T67" s="26">
        <v>1549.4895646999998</v>
      </c>
      <c r="U67" s="117">
        <v>59.038526439512374</v>
      </c>
      <c r="V67" s="58">
        <v>1856.2499778000001</v>
      </c>
      <c r="W67" s="116">
        <v>55.833982019186678</v>
      </c>
      <c r="X67" s="26">
        <v>3095.1435762000001</v>
      </c>
      <c r="Y67" s="115">
        <v>59.61049394546302</v>
      </c>
    </row>
    <row r="68" spans="1:25" ht="14.4" customHeight="1">
      <c r="A68" s="20" t="s">
        <v>64</v>
      </c>
      <c r="B68" s="25">
        <v>1127.2507531000015</v>
      </c>
      <c r="C68" s="29">
        <v>7.4124693696223973</v>
      </c>
      <c r="D68" s="25">
        <v>521.30881800000031</v>
      </c>
      <c r="E68" s="29">
        <v>6.9212149640163982</v>
      </c>
      <c r="F68" s="47">
        <v>605.94193510000161</v>
      </c>
      <c r="G68" s="48">
        <v>7.8945451282868522</v>
      </c>
      <c r="H68" s="25">
        <v>22.632992900000005</v>
      </c>
      <c r="I68" s="29">
        <v>1.6042614621657372</v>
      </c>
      <c r="J68" s="47">
        <v>100.9054851999999</v>
      </c>
      <c r="K68" s="48">
        <v>2.9477047815336324</v>
      </c>
      <c r="L68" s="25">
        <v>122.56746970000025</v>
      </c>
      <c r="M68" s="29">
        <v>3.8132466061342374</v>
      </c>
      <c r="N68" s="47">
        <v>276.8353148999999</v>
      </c>
      <c r="O68" s="48">
        <v>7.4351343087192907</v>
      </c>
      <c r="P68" s="25">
        <v>604.30949039999928</v>
      </c>
      <c r="Q68" s="29">
        <v>17.588071778346166</v>
      </c>
      <c r="R68" s="47">
        <v>217.93167779999933</v>
      </c>
      <c r="S68" s="48">
        <v>5.3597419070377059</v>
      </c>
      <c r="T68" s="25">
        <v>164.54633200000026</v>
      </c>
      <c r="U68" s="29">
        <v>6.2695310724391078</v>
      </c>
      <c r="V68" s="47">
        <v>206.90276649999925</v>
      </c>
      <c r="W68" s="48">
        <v>6.2234103610185301</v>
      </c>
      <c r="X68" s="25">
        <v>537.86997679999888</v>
      </c>
      <c r="Y68" s="29">
        <v>10.359033177661825</v>
      </c>
    </row>
    <row r="69" spans="1:25" ht="14.4" customHeight="1">
      <c r="A69" s="22" t="s">
        <v>65</v>
      </c>
      <c r="B69" s="109">
        <v>1815.7662820999951</v>
      </c>
      <c r="C69" s="135">
        <v>11.939944960289898</v>
      </c>
      <c r="D69" s="109">
        <v>843.65484530000037</v>
      </c>
      <c r="E69" s="135">
        <v>11.200878132384283</v>
      </c>
      <c r="F69" s="108">
        <v>972.11143679999986</v>
      </c>
      <c r="G69" s="134">
        <v>12.665202988921424</v>
      </c>
      <c r="H69" s="109">
        <v>42.415950199999948</v>
      </c>
      <c r="I69" s="135">
        <v>3.0065080030578275</v>
      </c>
      <c r="J69" s="108">
        <v>138.32176389999989</v>
      </c>
      <c r="K69" s="134">
        <v>4.0407290449082165</v>
      </c>
      <c r="L69" s="109">
        <v>208.25261600000081</v>
      </c>
      <c r="M69" s="135">
        <v>6.4790321863075722</v>
      </c>
      <c r="N69" s="108">
        <v>460.88013799999891</v>
      </c>
      <c r="O69" s="134">
        <v>12.378137982464009</v>
      </c>
      <c r="P69" s="109">
        <v>965.89581399999963</v>
      </c>
      <c r="Q69" s="135">
        <v>28.111828751508401</v>
      </c>
      <c r="R69" s="108">
        <v>674.35134849999849</v>
      </c>
      <c r="S69" s="134">
        <v>15.993872120685701</v>
      </c>
      <c r="T69" s="109">
        <v>239.98439090000014</v>
      </c>
      <c r="U69" s="135">
        <v>8.8423538192239945</v>
      </c>
      <c r="V69" s="108">
        <v>371.71229169999992</v>
      </c>
      <c r="W69" s="134">
        <v>10.770104059805067</v>
      </c>
      <c r="X69" s="109">
        <v>515.50938359999884</v>
      </c>
      <c r="Y69" s="135">
        <v>9.9283823943459701</v>
      </c>
    </row>
    <row r="70" spans="1:25" ht="14.4" customHeight="1">
      <c r="A70" s="20" t="s">
        <v>66</v>
      </c>
      <c r="B70" s="25">
        <v>3581.2088384999965</v>
      </c>
      <c r="C70" s="29">
        <v>23.548975903187795</v>
      </c>
      <c r="D70" s="25">
        <v>1517.5851277999971</v>
      </c>
      <c r="E70" s="29">
        <v>20.148389079614745</v>
      </c>
      <c r="F70" s="47">
        <v>2063.6237107000165</v>
      </c>
      <c r="G70" s="48">
        <v>26.886025819017473</v>
      </c>
      <c r="H70" s="25">
        <v>263.24203640000007</v>
      </c>
      <c r="I70" s="29">
        <v>18.6590017539638</v>
      </c>
      <c r="J70" s="47">
        <v>536.66733550000049</v>
      </c>
      <c r="K70" s="48">
        <v>15.6774120634848</v>
      </c>
      <c r="L70" s="25">
        <v>868.06320819999917</v>
      </c>
      <c r="M70" s="29">
        <v>27.006668985503566</v>
      </c>
      <c r="N70" s="47">
        <v>898.55099820000055</v>
      </c>
      <c r="O70" s="48">
        <v>24.132930284794359</v>
      </c>
      <c r="P70" s="25">
        <v>1014.6852601999987</v>
      </c>
      <c r="Q70" s="29">
        <v>29.531816846058014</v>
      </c>
      <c r="R70" s="47">
        <v>937.2379123999965</v>
      </c>
      <c r="S70" s="48">
        <v>23.050129135264296</v>
      </c>
      <c r="T70" s="25">
        <v>616.50217140000063</v>
      </c>
      <c r="U70" s="29">
        <v>23.489916018416494</v>
      </c>
      <c r="V70" s="47">
        <v>709.34900719999951</v>
      </c>
      <c r="W70" s="48">
        <v>21.336447238788857</v>
      </c>
      <c r="X70" s="25">
        <v>1318.1197474999956</v>
      </c>
      <c r="Y70" s="29">
        <v>25.386146811389953</v>
      </c>
    </row>
    <row r="71" spans="1:25" ht="14.4" customHeight="1">
      <c r="A71" s="23" t="s">
        <v>183</v>
      </c>
      <c r="B71" s="109">
        <v>620.93775260000348</v>
      </c>
      <c r="C71" s="135">
        <v>4.0831040111812458</v>
      </c>
      <c r="D71" s="109">
        <v>154.10124470000045</v>
      </c>
      <c r="E71" s="135">
        <v>2.045942450931638</v>
      </c>
      <c r="F71" s="108">
        <v>466.83650790000263</v>
      </c>
      <c r="G71" s="134">
        <v>6.0822030390423176</v>
      </c>
      <c r="H71" s="109">
        <v>28.001577799999993</v>
      </c>
      <c r="I71" s="135">
        <v>1.9847950442460318</v>
      </c>
      <c r="J71" s="108">
        <v>134.10351980000019</v>
      </c>
      <c r="K71" s="134">
        <v>3.9175034513877058</v>
      </c>
      <c r="L71" s="109">
        <v>164.14264240000003</v>
      </c>
      <c r="M71" s="135">
        <v>5.106708783217254</v>
      </c>
      <c r="N71" s="108">
        <v>178.05055810000002</v>
      </c>
      <c r="O71" s="134">
        <v>4.7820120554132668</v>
      </c>
      <c r="P71" s="109">
        <v>116.63945449999974</v>
      </c>
      <c r="Q71" s="135">
        <v>3.3947226223027713</v>
      </c>
      <c r="R71" s="108">
        <v>194.70255489999946</v>
      </c>
      <c r="S71" s="134">
        <v>4.7884522958728848</v>
      </c>
      <c r="T71" s="109">
        <v>103.72715490000006</v>
      </c>
      <c r="U71" s="135">
        <v>3.9522036911843998</v>
      </c>
      <c r="V71" s="108">
        <v>153.76484709999971</v>
      </c>
      <c r="W71" s="134">
        <v>4.6250794940558313</v>
      </c>
      <c r="X71" s="109">
        <v>168.74319569999966</v>
      </c>
      <c r="Y71" s="136">
        <v>3.249886474721305</v>
      </c>
    </row>
    <row r="72" spans="1:25" ht="14.4" customHeight="1">
      <c r="A72" s="78"/>
      <c r="B72" s="50"/>
      <c r="C72" s="51"/>
      <c r="D72" s="50"/>
      <c r="E72" s="51"/>
      <c r="F72" s="24"/>
      <c r="G72" s="24"/>
      <c r="H72" s="50"/>
      <c r="I72" s="51"/>
      <c r="J72" s="24"/>
      <c r="K72" s="24"/>
      <c r="L72" s="50"/>
      <c r="M72" s="51"/>
      <c r="N72" s="24"/>
      <c r="O72" s="24"/>
      <c r="P72" s="50"/>
      <c r="Q72" s="51"/>
      <c r="R72" s="24"/>
      <c r="S72" s="24"/>
      <c r="T72" s="50"/>
      <c r="U72" s="51"/>
      <c r="V72" s="24"/>
      <c r="W72" s="24"/>
      <c r="X72" s="50"/>
      <c r="Y72" s="6"/>
    </row>
    <row r="73" spans="1:25" ht="14.4" customHeight="1">
      <c r="A73" s="79" t="s">
        <v>67</v>
      </c>
      <c r="B73" s="16"/>
      <c r="C73" s="9"/>
      <c r="D73" s="16"/>
      <c r="E73" s="9"/>
      <c r="F73" s="8"/>
      <c r="G73" s="8"/>
      <c r="H73" s="16"/>
      <c r="I73" s="9"/>
      <c r="J73" s="8"/>
      <c r="K73" s="8"/>
      <c r="L73" s="16"/>
      <c r="M73" s="9"/>
      <c r="N73" s="8"/>
      <c r="O73" s="8"/>
      <c r="P73" s="16"/>
      <c r="Q73" s="9"/>
      <c r="R73" s="8"/>
      <c r="S73" s="8"/>
      <c r="T73" s="16"/>
      <c r="U73" s="9"/>
      <c r="V73" s="8"/>
      <c r="W73" s="8"/>
      <c r="X73" s="16"/>
      <c r="Y73" s="6"/>
    </row>
    <row r="74" spans="1:25" ht="14.4" customHeight="1">
      <c r="A74" s="72" t="s">
        <v>68</v>
      </c>
      <c r="B74" s="26">
        <v>139.92652609999939</v>
      </c>
      <c r="C74" s="60">
        <v>0.92011567600336885</v>
      </c>
      <c r="D74" s="26">
        <v>120.25241390000025</v>
      </c>
      <c r="E74" s="60">
        <v>1.5965446541588613</v>
      </c>
      <c r="F74" s="58">
        <v>19.674112199999971</v>
      </c>
      <c r="G74" s="59">
        <v>0.25632516520951099</v>
      </c>
      <c r="H74" s="26">
        <v>8.1461036999999976</v>
      </c>
      <c r="I74" s="60">
        <v>0.57740840066784604</v>
      </c>
      <c r="J74" s="58">
        <v>28.174841099999963</v>
      </c>
      <c r="K74" s="59">
        <v>0.82305846569994268</v>
      </c>
      <c r="L74" s="26">
        <v>31.28290349999995</v>
      </c>
      <c r="M74" s="60">
        <v>0.97325518666066935</v>
      </c>
      <c r="N74" s="58">
        <v>41.024922600000075</v>
      </c>
      <c r="O74" s="59">
        <v>1.1018312806153263</v>
      </c>
      <c r="P74" s="26">
        <v>31.297755199999902</v>
      </c>
      <c r="Q74" s="60">
        <v>0.91090273064277827</v>
      </c>
      <c r="R74" s="58">
        <v>42.445375699999992</v>
      </c>
      <c r="S74" s="59">
        <v>1.0438879799201481</v>
      </c>
      <c r="T74" s="26">
        <v>28.63268730000005</v>
      </c>
      <c r="U74" s="60">
        <v>1.0909603424935819</v>
      </c>
      <c r="V74" s="58">
        <v>23.86913849999992</v>
      </c>
      <c r="W74" s="59">
        <v>0.71795774586458394</v>
      </c>
      <c r="X74" s="26">
        <v>44.979324600000012</v>
      </c>
      <c r="Y74" s="57">
        <v>0.86627314395255117</v>
      </c>
    </row>
    <row r="75" spans="1:25" ht="14.4" customHeight="1">
      <c r="A75" s="71" t="s">
        <v>69</v>
      </c>
      <c r="B75" s="25">
        <v>417.38685280000118</v>
      </c>
      <c r="C75" s="29">
        <v>2.7446131689464801</v>
      </c>
      <c r="D75" s="25">
        <v>333.39637739999921</v>
      </c>
      <c r="E75" s="29">
        <v>4.426374380280925</v>
      </c>
      <c r="F75" s="47">
        <v>83.990475400000264</v>
      </c>
      <c r="G75" s="48">
        <v>1.0942741539783669</v>
      </c>
      <c r="H75" s="25">
        <v>26.372187699999959</v>
      </c>
      <c r="I75" s="29">
        <v>1.8693013596143175</v>
      </c>
      <c r="J75" s="47">
        <v>81.65264480000009</v>
      </c>
      <c r="K75" s="48">
        <v>2.3852805526356833</v>
      </c>
      <c r="L75" s="25">
        <v>113.61640170000017</v>
      </c>
      <c r="M75" s="29">
        <v>3.5347662739888395</v>
      </c>
      <c r="N75" s="47">
        <v>109.66889899999977</v>
      </c>
      <c r="O75" s="48">
        <v>2.9454442755936459</v>
      </c>
      <c r="P75" s="25">
        <v>86.07671959999989</v>
      </c>
      <c r="Q75" s="29">
        <v>2.5052122245627668</v>
      </c>
      <c r="R75" s="47">
        <v>121.13985089999959</v>
      </c>
      <c r="S75" s="48">
        <v>2.9792747068045982</v>
      </c>
      <c r="T75" s="25">
        <v>77.348018700000054</v>
      </c>
      <c r="U75" s="29">
        <v>2.9471079709710617</v>
      </c>
      <c r="V75" s="47">
        <v>70.198502999999974</v>
      </c>
      <c r="W75" s="48">
        <v>2.1114946807547486</v>
      </c>
      <c r="X75" s="25">
        <v>148.70048019999976</v>
      </c>
      <c r="Y75" s="29">
        <v>2.8638765396247821</v>
      </c>
    </row>
    <row r="76" spans="1:25" ht="14.4" customHeight="1">
      <c r="A76" s="72" t="s">
        <v>70</v>
      </c>
      <c r="B76" s="109">
        <v>124.54984339999977</v>
      </c>
      <c r="C76" s="135">
        <v>0.81900313364604438</v>
      </c>
      <c r="D76" s="109">
        <v>102.24378090000012</v>
      </c>
      <c r="E76" s="135">
        <v>1.3574510192587885</v>
      </c>
      <c r="F76" s="108">
        <v>22.306062500000035</v>
      </c>
      <c r="G76" s="134">
        <v>0.29061566272282391</v>
      </c>
      <c r="H76" s="109">
        <v>7.8178284999999947</v>
      </c>
      <c r="I76" s="135">
        <v>0.55413974792396814</v>
      </c>
      <c r="J76" s="108">
        <v>24.292055100000066</v>
      </c>
      <c r="K76" s="134">
        <v>0.70963245288025945</v>
      </c>
      <c r="L76" s="109">
        <v>30.755308900000067</v>
      </c>
      <c r="M76" s="135">
        <v>0.95684097559154502</v>
      </c>
      <c r="N76" s="108">
        <v>37.256049400000158</v>
      </c>
      <c r="O76" s="134">
        <v>1.0006083624169946</v>
      </c>
      <c r="P76" s="109">
        <v>24.428601499999949</v>
      </c>
      <c r="Q76" s="135">
        <v>0.71098005815235887</v>
      </c>
      <c r="R76" s="108">
        <v>28.38208649999989</v>
      </c>
      <c r="S76" s="134">
        <v>0.69801994808126511</v>
      </c>
      <c r="T76" s="109">
        <v>32.156478300000025</v>
      </c>
      <c r="U76" s="135">
        <v>1.2252235430083225</v>
      </c>
      <c r="V76" s="108">
        <v>21.266625399999953</v>
      </c>
      <c r="W76" s="134">
        <v>0.63967698014448748</v>
      </c>
      <c r="X76" s="109">
        <v>42.744653200000066</v>
      </c>
      <c r="Y76" s="135">
        <v>0.82323479607618477</v>
      </c>
    </row>
    <row r="77" spans="1:25" ht="14.4" customHeight="1">
      <c r="A77" s="73" t="s">
        <v>71</v>
      </c>
      <c r="B77" s="25">
        <v>140.1407284999994</v>
      </c>
      <c r="C77" s="29">
        <v>0.92152420797776158</v>
      </c>
      <c r="D77" s="25">
        <v>120.62152340000023</v>
      </c>
      <c r="E77" s="29">
        <v>1.6014451778149956</v>
      </c>
      <c r="F77" s="47">
        <v>19.51920510000005</v>
      </c>
      <c r="G77" s="48">
        <v>0.2543069502275101</v>
      </c>
      <c r="H77" s="25">
        <v>16.518789399999982</v>
      </c>
      <c r="I77" s="29">
        <v>1.1708772831388041</v>
      </c>
      <c r="J77" s="47">
        <v>44.460886500000086</v>
      </c>
      <c r="K77" s="48">
        <v>1.2988150987779452</v>
      </c>
      <c r="L77" s="25">
        <v>42.932520900000107</v>
      </c>
      <c r="M77" s="29">
        <v>1.3356911912713842</v>
      </c>
      <c r="N77" s="47">
        <v>26.141220800000031</v>
      </c>
      <c r="O77" s="48">
        <v>0.70209065527675074</v>
      </c>
      <c r="P77" s="25">
        <v>10.087310899999997</v>
      </c>
      <c r="Q77" s="29">
        <v>0.29358524229407634</v>
      </c>
      <c r="R77" s="47">
        <v>39.241728199999805</v>
      </c>
      <c r="S77" s="48">
        <v>0.96509849904033973</v>
      </c>
      <c r="T77" s="25">
        <v>30.359697299999976</v>
      </c>
      <c r="U77" s="29">
        <v>1.1567627382432033</v>
      </c>
      <c r="V77" s="47">
        <v>19.880353599999975</v>
      </c>
      <c r="W77" s="48">
        <v>0.59797943095629091</v>
      </c>
      <c r="X77" s="25">
        <v>50.658949399999933</v>
      </c>
      <c r="Y77" s="31">
        <v>0.97565910018291235</v>
      </c>
    </row>
    <row r="78" spans="1:25" ht="14.4" customHeight="1">
      <c r="A78" s="71"/>
      <c r="B78" s="52"/>
      <c r="C78" s="53"/>
      <c r="D78" s="52"/>
      <c r="E78" s="53"/>
      <c r="F78" s="11"/>
      <c r="G78" s="11"/>
      <c r="H78" s="52"/>
      <c r="I78" s="53"/>
      <c r="J78" s="11"/>
      <c r="K78" s="11"/>
      <c r="L78" s="52"/>
      <c r="M78" s="53"/>
      <c r="N78" s="11"/>
      <c r="O78" s="11"/>
      <c r="P78" s="52"/>
      <c r="Q78" s="53"/>
      <c r="R78" s="11"/>
      <c r="S78" s="11"/>
      <c r="T78" s="52"/>
      <c r="U78" s="53"/>
      <c r="V78" s="11"/>
      <c r="W78" s="11"/>
      <c r="X78" s="52"/>
      <c r="Y78" s="6"/>
    </row>
    <row r="79" spans="1:25" ht="14.4" customHeight="1">
      <c r="A79" s="79" t="s">
        <v>72</v>
      </c>
      <c r="B79" s="14"/>
      <c r="C79" s="7"/>
      <c r="D79" s="14"/>
      <c r="E79" s="7"/>
      <c r="F79" s="4"/>
      <c r="G79" s="4"/>
      <c r="H79" s="14"/>
      <c r="I79" s="7"/>
      <c r="J79" s="4"/>
      <c r="K79" s="4"/>
      <c r="L79" s="14"/>
      <c r="M79" s="7"/>
      <c r="N79" s="4"/>
      <c r="O79" s="4"/>
      <c r="P79" s="14"/>
      <c r="Q79" s="7"/>
      <c r="R79" s="4"/>
      <c r="S79" s="4"/>
      <c r="T79" s="14"/>
      <c r="U79" s="7"/>
      <c r="V79" s="4"/>
      <c r="W79" s="4"/>
      <c r="X79" s="14"/>
      <c r="Y79" s="6"/>
    </row>
    <row r="80" spans="1:25" ht="14.4" customHeight="1">
      <c r="A80" s="72" t="s">
        <v>73</v>
      </c>
      <c r="B80" s="109">
        <v>263.81489589999819</v>
      </c>
      <c r="C80" s="135">
        <v>1.734769153829413</v>
      </c>
      <c r="D80" s="109">
        <v>81.800569000000038</v>
      </c>
      <c r="E80" s="135">
        <v>1.0860344246619973</v>
      </c>
      <c r="F80" s="108">
        <v>182.01432690000044</v>
      </c>
      <c r="G80" s="134">
        <v>2.3713828577810294</v>
      </c>
      <c r="H80" s="109">
        <v>8.4561214000000007</v>
      </c>
      <c r="I80" s="135">
        <v>0.59938293363821882</v>
      </c>
      <c r="J80" s="108">
        <v>63.930806100000204</v>
      </c>
      <c r="K80" s="134">
        <v>1.8675807608947534</v>
      </c>
      <c r="L80" s="109">
        <v>59.269294000000045</v>
      </c>
      <c r="M80" s="135">
        <v>1.8439512110893488</v>
      </c>
      <c r="N80" s="108">
        <v>69.780840699999885</v>
      </c>
      <c r="O80" s="134">
        <v>1.8741464504528964</v>
      </c>
      <c r="P80" s="109">
        <v>62.37783369999989</v>
      </c>
      <c r="Q80" s="135">
        <v>1.8154701091441598</v>
      </c>
      <c r="R80" s="108">
        <v>83.111576599999921</v>
      </c>
      <c r="S80" s="134">
        <v>2.0440195044604725</v>
      </c>
      <c r="T80" s="109">
        <v>50.521371300000105</v>
      </c>
      <c r="U80" s="135">
        <v>1.9249612151037403</v>
      </c>
      <c r="V80" s="108">
        <v>53.037680200000061</v>
      </c>
      <c r="W80" s="134">
        <v>1.5953157807634677</v>
      </c>
      <c r="X80" s="109">
        <v>77.144267799999881</v>
      </c>
      <c r="Y80" s="133">
        <v>1.4857494637663686</v>
      </c>
    </row>
    <row r="81" spans="1:25" ht="14.4" customHeight="1">
      <c r="A81" s="71" t="s">
        <v>74</v>
      </c>
      <c r="B81" s="25">
        <v>122.2987959</v>
      </c>
      <c r="C81" s="29">
        <v>0.80420090743557027</v>
      </c>
      <c r="D81" s="25">
        <v>32.553555400000114</v>
      </c>
      <c r="E81" s="29">
        <v>0.43220092771654878</v>
      </c>
      <c r="F81" s="47">
        <v>89.745240500000463</v>
      </c>
      <c r="G81" s="48">
        <v>1.1692504019535859</v>
      </c>
      <c r="H81" s="25">
        <v>3.602970700000002</v>
      </c>
      <c r="I81" s="29">
        <v>0.25538412303051228</v>
      </c>
      <c r="J81" s="47">
        <v>22.252960299999987</v>
      </c>
      <c r="K81" s="48">
        <v>0.65006532944740369</v>
      </c>
      <c r="L81" s="25">
        <v>24.706700299999994</v>
      </c>
      <c r="M81" s="29">
        <v>0.76866024319787796</v>
      </c>
      <c r="N81" s="47">
        <v>25.46174500000004</v>
      </c>
      <c r="O81" s="48">
        <v>0.68384156074071101</v>
      </c>
      <c r="P81" s="25">
        <v>46.274419599999952</v>
      </c>
      <c r="Q81" s="29">
        <v>1.3467897267133648</v>
      </c>
      <c r="R81" s="47">
        <v>19.835655000000006</v>
      </c>
      <c r="S81" s="48">
        <v>0.48783174814360264</v>
      </c>
      <c r="T81" s="25">
        <v>22.392212400000016</v>
      </c>
      <c r="U81" s="29">
        <v>0.85318627110117629</v>
      </c>
      <c r="V81" s="47">
        <v>27.639144599999931</v>
      </c>
      <c r="W81" s="48">
        <v>0.83135543223067321</v>
      </c>
      <c r="X81" s="25">
        <v>52.431783899999935</v>
      </c>
      <c r="Y81" s="31">
        <v>1.0098027635144546</v>
      </c>
    </row>
    <row r="82" spans="1:25" ht="14.4" customHeight="1">
      <c r="A82" s="78"/>
      <c r="B82" s="52"/>
      <c r="C82" s="53"/>
      <c r="D82" s="52"/>
      <c r="E82" s="53"/>
      <c r="F82" s="11"/>
      <c r="G82" s="11"/>
      <c r="H82" s="52"/>
      <c r="I82" s="53"/>
      <c r="J82" s="11"/>
      <c r="K82" s="11"/>
      <c r="L82" s="52"/>
      <c r="M82" s="53"/>
      <c r="N82" s="11"/>
      <c r="O82" s="11"/>
      <c r="P82" s="52"/>
      <c r="Q82" s="53"/>
      <c r="R82" s="11"/>
      <c r="S82" s="11"/>
      <c r="T82" s="52"/>
      <c r="U82" s="53"/>
      <c r="V82" s="11"/>
      <c r="W82" s="11"/>
      <c r="X82" s="52"/>
      <c r="Y82" s="6"/>
    </row>
    <row r="83" spans="1:25" ht="14.4" customHeight="1">
      <c r="A83" s="77" t="s">
        <v>75</v>
      </c>
      <c r="B83" s="118"/>
      <c r="C83" s="98"/>
      <c r="D83" s="118"/>
      <c r="E83" s="98"/>
      <c r="F83" s="139"/>
      <c r="G83" s="139"/>
      <c r="H83" s="118"/>
      <c r="I83" s="98"/>
      <c r="J83" s="139"/>
      <c r="K83" s="139"/>
      <c r="L83" s="118"/>
      <c r="M83" s="98"/>
      <c r="N83" s="139"/>
      <c r="O83" s="139"/>
      <c r="P83" s="118"/>
      <c r="Q83" s="98"/>
      <c r="R83" s="139"/>
      <c r="S83" s="139"/>
      <c r="T83" s="118"/>
      <c r="U83" s="98"/>
      <c r="V83" s="139"/>
      <c r="W83" s="139"/>
      <c r="X83" s="118"/>
      <c r="Y83" s="6"/>
    </row>
    <row r="84" spans="1:25" ht="14.4" customHeight="1">
      <c r="A84" s="72" t="s">
        <v>76</v>
      </c>
      <c r="B84" s="104">
        <v>75.610993600000015</v>
      </c>
      <c r="C84" s="133">
        <v>0.49719565280875438</v>
      </c>
      <c r="D84" s="104">
        <v>45.430778100000062</v>
      </c>
      <c r="E84" s="133">
        <v>0.60316681850685427</v>
      </c>
      <c r="F84" s="105">
        <v>30.180215500000113</v>
      </c>
      <c r="G84" s="132">
        <v>0.39320446307590862</v>
      </c>
      <c r="H84" s="104">
        <v>3.724910999999997</v>
      </c>
      <c r="I84" s="133">
        <v>0.26402743966297237</v>
      </c>
      <c r="J84" s="105">
        <v>13.420993599999992</v>
      </c>
      <c r="K84" s="132">
        <v>0.39206121381052822</v>
      </c>
      <c r="L84" s="104">
        <v>14.586080100000066</v>
      </c>
      <c r="M84" s="133">
        <v>0.45379349491561932</v>
      </c>
      <c r="N84" s="105">
        <v>24.491388799999992</v>
      </c>
      <c r="O84" s="132">
        <v>0.65778011450902285</v>
      </c>
      <c r="P84" s="104">
        <v>19.387620099999975</v>
      </c>
      <c r="Q84" s="133">
        <v>0.56426526365554952</v>
      </c>
      <c r="R84" s="105">
        <v>48.300487400000023</v>
      </c>
      <c r="S84" s="132">
        <v>1.1878867223961123</v>
      </c>
      <c r="T84" s="104">
        <v>8.9377842999999917</v>
      </c>
      <c r="U84" s="133">
        <v>0.34054673663347462</v>
      </c>
      <c r="V84" s="105">
        <v>7.7597202000000225</v>
      </c>
      <c r="W84" s="132">
        <v>0.23340395060055952</v>
      </c>
      <c r="X84" s="104">
        <v>10.613001699999948</v>
      </c>
      <c r="Y84" s="133">
        <v>0.2043996532005001</v>
      </c>
    </row>
    <row r="85" spans="1:25" ht="14.4" customHeight="1">
      <c r="A85" s="71" t="s">
        <v>166</v>
      </c>
      <c r="B85" s="25">
        <v>972.94804809999698</v>
      </c>
      <c r="C85" s="29">
        <v>6.397820169950541</v>
      </c>
      <c r="D85" s="25">
        <v>429.26316059999863</v>
      </c>
      <c r="E85" s="29">
        <v>5.6991604746760354</v>
      </c>
      <c r="F85" s="47">
        <v>543.68488749999915</v>
      </c>
      <c r="G85" s="48">
        <v>7.083426036898981</v>
      </c>
      <c r="H85" s="25">
        <v>17.060668800000013</v>
      </c>
      <c r="I85" s="29">
        <v>1.2092865311955003</v>
      </c>
      <c r="J85" s="47">
        <v>37.764218500000034</v>
      </c>
      <c r="K85" s="48">
        <v>1.1031884661442672</v>
      </c>
      <c r="L85" s="25">
        <v>91.062365499999984</v>
      </c>
      <c r="M85" s="29">
        <v>2.8330784427495588</v>
      </c>
      <c r="N85" s="47">
        <v>234.62851289999986</v>
      </c>
      <c r="O85" s="48">
        <v>6.3015605747291756</v>
      </c>
      <c r="P85" s="25">
        <v>592.43228239999826</v>
      </c>
      <c r="Q85" s="29">
        <v>17.242392635210262</v>
      </c>
      <c r="R85" s="47">
        <v>262.67087579999964</v>
      </c>
      <c r="S85" s="48">
        <v>6.4600434181742381</v>
      </c>
      <c r="T85" s="25">
        <v>125.96285979999976</v>
      </c>
      <c r="U85" s="29">
        <v>4.7994267261417178</v>
      </c>
      <c r="V85" s="47">
        <v>194.09873979999927</v>
      </c>
      <c r="W85" s="48">
        <v>5.8382791528887541</v>
      </c>
      <c r="X85" s="25">
        <v>390.21557269999869</v>
      </c>
      <c r="Y85" s="29">
        <v>7.5153033974652672</v>
      </c>
    </row>
    <row r="86" spans="1:25" ht="14.4" customHeight="1">
      <c r="A86" s="72" t="s">
        <v>77</v>
      </c>
      <c r="B86" s="109">
        <v>151.93117650000013</v>
      </c>
      <c r="C86" s="135">
        <v>0.9990547258450474</v>
      </c>
      <c r="D86" s="109">
        <v>82.390303600000095</v>
      </c>
      <c r="E86" s="135">
        <v>1.0938641021916771</v>
      </c>
      <c r="F86" s="108">
        <v>69.540872900000565</v>
      </c>
      <c r="G86" s="134">
        <v>0.90601677746385301</v>
      </c>
      <c r="H86" s="109">
        <v>6.1332737999999942</v>
      </c>
      <c r="I86" s="135">
        <v>0.43473591131868361</v>
      </c>
      <c r="J86" s="108">
        <v>24.324551000000088</v>
      </c>
      <c r="K86" s="134">
        <v>0.71058174042018307</v>
      </c>
      <c r="L86" s="109">
        <v>24.894269100000049</v>
      </c>
      <c r="M86" s="135">
        <v>0.77449577273738412</v>
      </c>
      <c r="N86" s="108">
        <v>45.152274399999932</v>
      </c>
      <c r="O86" s="134">
        <v>1.2126820764518991</v>
      </c>
      <c r="P86" s="109">
        <v>51.426808199999982</v>
      </c>
      <c r="Q86" s="135">
        <v>1.4967469621470666</v>
      </c>
      <c r="R86" s="108">
        <v>69.064350199999794</v>
      </c>
      <c r="S86" s="134">
        <v>1.6985465159818451</v>
      </c>
      <c r="T86" s="109">
        <v>18.969513999999958</v>
      </c>
      <c r="U86" s="135">
        <v>0.72277489267927408</v>
      </c>
      <c r="V86" s="108">
        <v>26.961894999999828</v>
      </c>
      <c r="W86" s="134">
        <v>0.81098450027584945</v>
      </c>
      <c r="X86" s="109">
        <v>36.935417299999955</v>
      </c>
      <c r="Y86" s="135">
        <v>0.71135261261060379</v>
      </c>
    </row>
    <row r="87" spans="1:25" ht="14.4" customHeight="1">
      <c r="A87" s="73" t="s">
        <v>78</v>
      </c>
      <c r="B87" s="30">
        <v>609.63460919999829</v>
      </c>
      <c r="C87" s="31">
        <v>4.0087778650220374</v>
      </c>
      <c r="D87" s="30">
        <v>290.31637410000104</v>
      </c>
      <c r="E87" s="31">
        <v>3.8544178869422243</v>
      </c>
      <c r="F87" s="32">
        <v>319.31823510000038</v>
      </c>
      <c r="G87" s="33">
        <v>4.1602537656777816</v>
      </c>
      <c r="H87" s="30">
        <v>17.541713400000006</v>
      </c>
      <c r="I87" s="31">
        <v>1.2433837147528246</v>
      </c>
      <c r="J87" s="32">
        <v>57.269078700000129</v>
      </c>
      <c r="K87" s="33">
        <v>1.6729748316795807</v>
      </c>
      <c r="L87" s="30">
        <v>85.789420100000228</v>
      </c>
      <c r="M87" s="31">
        <v>2.669029684950325</v>
      </c>
      <c r="N87" s="32">
        <v>167.66789299999965</v>
      </c>
      <c r="O87" s="33">
        <v>4.5031585083907695</v>
      </c>
      <c r="P87" s="30">
        <v>281.36650399999917</v>
      </c>
      <c r="Q87" s="31">
        <v>8.1890063733712193</v>
      </c>
      <c r="R87" s="32">
        <v>315.1516892000007</v>
      </c>
      <c r="S87" s="33">
        <v>7.7507397397688989</v>
      </c>
      <c r="T87" s="30">
        <v>82.613419899999954</v>
      </c>
      <c r="U87" s="31">
        <v>3.1477298628784274</v>
      </c>
      <c r="V87" s="32">
        <v>124.99686719999994</v>
      </c>
      <c r="W87" s="33">
        <v>3.7597699227832209</v>
      </c>
      <c r="X87" s="30">
        <v>86.872632899999942</v>
      </c>
      <c r="Y87" s="31">
        <v>1.6731115794859837</v>
      </c>
    </row>
    <row r="88" spans="1:25" ht="14.4" customHeight="1">
      <c r="A88" s="71"/>
      <c r="B88" s="3"/>
      <c r="C88" s="6"/>
      <c r="D88" s="3"/>
      <c r="E88" s="6"/>
      <c r="F88" s="47"/>
      <c r="H88" s="3"/>
      <c r="I88" s="6"/>
      <c r="L88" s="3"/>
      <c r="M88" s="6"/>
      <c r="P88" s="3"/>
      <c r="Q88" s="6"/>
      <c r="T88" s="3"/>
      <c r="U88" s="6"/>
      <c r="X88" s="3"/>
      <c r="Y88" s="6"/>
    </row>
    <row r="89" spans="1:25" ht="14.4" customHeight="1">
      <c r="A89" s="82" t="s">
        <v>79</v>
      </c>
      <c r="B89" s="14"/>
      <c r="C89" s="7"/>
      <c r="D89" s="14"/>
      <c r="E89" s="7"/>
      <c r="F89" s="4"/>
      <c r="G89" s="4"/>
      <c r="H89" s="14"/>
      <c r="I89" s="7"/>
      <c r="J89" s="4"/>
      <c r="K89" s="4"/>
      <c r="L89" s="14"/>
      <c r="M89" s="7"/>
      <c r="N89" s="4"/>
      <c r="O89" s="4"/>
      <c r="P89" s="14"/>
      <c r="Q89" s="7"/>
      <c r="R89" s="4"/>
      <c r="S89" s="4"/>
      <c r="T89" s="14"/>
      <c r="U89" s="7"/>
      <c r="V89" s="4"/>
      <c r="W89" s="4"/>
      <c r="X89" s="14"/>
      <c r="Y89" s="7"/>
    </row>
    <row r="90" spans="1:25" ht="14.4" customHeight="1">
      <c r="A90" s="72" t="s">
        <v>80</v>
      </c>
      <c r="B90" s="104">
        <v>4468.1236882000112</v>
      </c>
      <c r="C90" s="133">
        <v>29.381067067274508</v>
      </c>
      <c r="D90" s="104">
        <v>2279.1864182000099</v>
      </c>
      <c r="E90" s="133">
        <v>30.259873991674613</v>
      </c>
      <c r="F90" s="105">
        <v>2188.9372700000099</v>
      </c>
      <c r="G90" s="132">
        <v>28.518679860228168</v>
      </c>
      <c r="H90" s="104">
        <v>90.505534600000004</v>
      </c>
      <c r="I90" s="133">
        <v>6.4151719533074951</v>
      </c>
      <c r="J90" s="105">
        <v>451.38290350000017</v>
      </c>
      <c r="K90" s="132">
        <v>13.186037808670939</v>
      </c>
      <c r="L90" s="104">
        <v>849.9102531000043</v>
      </c>
      <c r="M90" s="133">
        <v>26.441904985758839</v>
      </c>
      <c r="N90" s="105">
        <v>1419.4169014999977</v>
      </c>
      <c r="O90" s="132">
        <v>38.122142424390042</v>
      </c>
      <c r="P90" s="104">
        <v>1656.908095499997</v>
      </c>
      <c r="Q90" s="133">
        <v>48.223334196667153</v>
      </c>
      <c r="R90" s="105">
        <v>1301.7839024000004</v>
      </c>
      <c r="S90" s="132">
        <v>32.015656493974767</v>
      </c>
      <c r="T90" s="104">
        <v>821.9014802000014</v>
      </c>
      <c r="U90" s="133">
        <v>31.316023918403701</v>
      </c>
      <c r="V90" s="105">
        <v>866.34085819999814</v>
      </c>
      <c r="W90" s="132">
        <v>26.058591503152151</v>
      </c>
      <c r="X90" s="104">
        <v>1478.0974473999997</v>
      </c>
      <c r="Y90" s="133">
        <v>28.467215419847324</v>
      </c>
    </row>
    <row r="91" spans="1:25" ht="14.4" customHeight="1">
      <c r="A91" s="71" t="s">
        <v>81</v>
      </c>
      <c r="B91" s="25">
        <v>272.81220039999999</v>
      </c>
      <c r="C91" s="29">
        <v>1.7939327816487085</v>
      </c>
      <c r="D91" s="25">
        <v>95.857408199999824</v>
      </c>
      <c r="E91" s="29">
        <v>1.2726616261566221</v>
      </c>
      <c r="F91" s="47">
        <v>176.95479220000024</v>
      </c>
      <c r="G91" s="48">
        <v>2.3054644542120593</v>
      </c>
      <c r="H91" s="25">
        <v>6.915805799999994</v>
      </c>
      <c r="I91" s="29">
        <v>0.49020298701910847</v>
      </c>
      <c r="J91" s="47">
        <v>41.145006299999977</v>
      </c>
      <c r="K91" s="48">
        <v>1.2019498401534019</v>
      </c>
      <c r="L91" s="25">
        <v>49.181626400000134</v>
      </c>
      <c r="M91" s="29">
        <v>1.5301096646034633</v>
      </c>
      <c r="N91" s="47">
        <v>89.596862399999836</v>
      </c>
      <c r="O91" s="48">
        <v>2.4063573891375678</v>
      </c>
      <c r="P91" s="25">
        <v>85.97289949999977</v>
      </c>
      <c r="Q91" s="29">
        <v>2.5021906017025524</v>
      </c>
      <c r="R91" s="47">
        <v>42.419602799999737</v>
      </c>
      <c r="S91" s="48">
        <v>1.0432541294694393</v>
      </c>
      <c r="T91" s="25">
        <v>36.732853800000029</v>
      </c>
      <c r="U91" s="29">
        <v>1.3995922332590358</v>
      </c>
      <c r="V91" s="47">
        <v>48.942237699999922</v>
      </c>
      <c r="W91" s="48">
        <v>1.4721293211592335</v>
      </c>
      <c r="X91" s="25">
        <v>144.7175060999995</v>
      </c>
      <c r="Y91" s="29">
        <v>2.7871669952602853</v>
      </c>
    </row>
    <row r="92" spans="1:25" ht="14.4" customHeight="1">
      <c r="A92" s="72" t="s">
        <v>82</v>
      </c>
      <c r="B92" s="109">
        <v>610.60219640000332</v>
      </c>
      <c r="C92" s="135">
        <v>4.0151404338318182</v>
      </c>
      <c r="D92" s="109">
        <v>219.50720090000016</v>
      </c>
      <c r="E92" s="135">
        <v>2.9143119608201871</v>
      </c>
      <c r="F92" s="108">
        <v>391.09499550000191</v>
      </c>
      <c r="G92" s="134">
        <v>5.0954009164464908</v>
      </c>
      <c r="H92" s="109">
        <v>1.1590531999999993</v>
      </c>
      <c r="I92" s="135">
        <v>8.2155479373648158E-2</v>
      </c>
      <c r="J92" s="108">
        <v>15.101278400000034</v>
      </c>
      <c r="K92" s="134">
        <v>0.44114658840122895</v>
      </c>
      <c r="L92" s="109">
        <v>25.499225600000003</v>
      </c>
      <c r="M92" s="135">
        <v>0.79331682147184834</v>
      </c>
      <c r="N92" s="108">
        <v>120.2894141999995</v>
      </c>
      <c r="O92" s="134">
        <v>3.2306859073136338</v>
      </c>
      <c r="P92" s="109">
        <v>448.55322499999983</v>
      </c>
      <c r="Q92" s="135">
        <v>13.054877414694765</v>
      </c>
      <c r="R92" s="108">
        <v>100.88431270000001</v>
      </c>
      <c r="S92" s="134">
        <v>2.4811164856772741</v>
      </c>
      <c r="T92" s="109">
        <v>84.384279599999886</v>
      </c>
      <c r="U92" s="135">
        <v>3.2152030163613001</v>
      </c>
      <c r="V92" s="108">
        <v>118.27531789999934</v>
      </c>
      <c r="W92" s="134">
        <v>3.557593024603753</v>
      </c>
      <c r="X92" s="109">
        <v>307.05828619999932</v>
      </c>
      <c r="Y92" s="135">
        <v>5.9137470232969127</v>
      </c>
    </row>
    <row r="93" spans="1:25" ht="14.4" customHeight="1">
      <c r="A93" s="71" t="s">
        <v>83</v>
      </c>
      <c r="B93" s="25">
        <v>507.69993869999934</v>
      </c>
      <c r="C93" s="29">
        <v>3.3384854560740846</v>
      </c>
      <c r="D93" s="25">
        <v>187.60357780000024</v>
      </c>
      <c r="E93" s="29">
        <v>2.4907399321458921</v>
      </c>
      <c r="F93" s="47">
        <v>320.09636090000151</v>
      </c>
      <c r="G93" s="48">
        <v>4.1703916169928243</v>
      </c>
      <c r="H93" s="25">
        <v>14.775739999999981</v>
      </c>
      <c r="I93" s="29">
        <v>1.0473272519332046</v>
      </c>
      <c r="J93" s="47">
        <v>72.669042199999893</v>
      </c>
      <c r="K93" s="48">
        <v>2.1228467683182912</v>
      </c>
      <c r="L93" s="25">
        <v>83.909891499999958</v>
      </c>
      <c r="M93" s="29">
        <v>2.6105549030801791</v>
      </c>
      <c r="N93" s="47">
        <v>145.26775449999997</v>
      </c>
      <c r="O93" s="48">
        <v>3.9015443742201601</v>
      </c>
      <c r="P93" s="25">
        <v>191.07751050000022</v>
      </c>
      <c r="Q93" s="29">
        <v>5.5611983979884565</v>
      </c>
      <c r="R93" s="47">
        <v>78.295202800000098</v>
      </c>
      <c r="S93" s="48">
        <v>1.9255671493168203</v>
      </c>
      <c r="T93" s="25">
        <v>77.154352600000024</v>
      </c>
      <c r="U93" s="29">
        <v>2.939728920846576</v>
      </c>
      <c r="V93" s="47">
        <v>92.31615089999994</v>
      </c>
      <c r="W93" s="48">
        <v>2.7767694928352338</v>
      </c>
      <c r="X93" s="25">
        <v>259.93423239999953</v>
      </c>
      <c r="Y93" s="29">
        <v>5.0061677609547877</v>
      </c>
    </row>
    <row r="94" spans="1:25" ht="14.4" customHeight="1">
      <c r="A94" s="72" t="s">
        <v>84</v>
      </c>
      <c r="B94" s="109">
        <v>471.22917700000176</v>
      </c>
      <c r="C94" s="135">
        <v>3.0986644550726798</v>
      </c>
      <c r="D94" s="109">
        <v>154.36519889999977</v>
      </c>
      <c r="E94" s="135">
        <v>2.0494468684587748</v>
      </c>
      <c r="F94" s="108">
        <v>316.86397810000193</v>
      </c>
      <c r="G94" s="134">
        <v>4.1282783543049009</v>
      </c>
      <c r="H94" s="109">
        <v>13.752203199999983</v>
      </c>
      <c r="I94" s="135">
        <v>0.97477738410956227</v>
      </c>
      <c r="J94" s="108">
        <v>58.095443900000156</v>
      </c>
      <c r="K94" s="134">
        <v>1.6971150520700287</v>
      </c>
      <c r="L94" s="109">
        <v>86.280768900000226</v>
      </c>
      <c r="M94" s="135">
        <v>2.6843162381329444</v>
      </c>
      <c r="N94" s="108">
        <v>134.84548390000012</v>
      </c>
      <c r="O94" s="134">
        <v>3.6216271182125328</v>
      </c>
      <c r="P94" s="109">
        <v>178.25527709999912</v>
      </c>
      <c r="Q94" s="135">
        <v>5.1880148472077909</v>
      </c>
      <c r="R94" s="108">
        <v>79.959820899999841</v>
      </c>
      <c r="S94" s="134">
        <v>1.9665062338952906</v>
      </c>
      <c r="T94" s="109">
        <v>70.435397200000054</v>
      </c>
      <c r="U94" s="135">
        <v>2.6837238240290286</v>
      </c>
      <c r="V94" s="108">
        <v>84.731223799999739</v>
      </c>
      <c r="W94" s="134">
        <v>2.5486231287231251</v>
      </c>
      <c r="X94" s="109">
        <v>236.10273509999962</v>
      </c>
      <c r="Y94" s="135">
        <v>4.5471883015084886</v>
      </c>
    </row>
    <row r="95" spans="1:25" ht="14.4" customHeight="1">
      <c r="A95" s="71" t="s">
        <v>85</v>
      </c>
      <c r="B95" s="25">
        <v>153.40010140000052</v>
      </c>
      <c r="C95" s="29">
        <v>1.0087139439006441</v>
      </c>
      <c r="D95" s="25">
        <v>59.033149100000145</v>
      </c>
      <c r="E95" s="29">
        <v>0.78376022199557716</v>
      </c>
      <c r="F95" s="47">
        <v>94.366952300000165</v>
      </c>
      <c r="G95" s="48">
        <v>1.2294646077405018</v>
      </c>
      <c r="H95" s="25">
        <v>13.556150700000005</v>
      </c>
      <c r="I95" s="29">
        <v>0.96088088037711905</v>
      </c>
      <c r="J95" s="47">
        <v>44.730828200000033</v>
      </c>
      <c r="K95" s="48">
        <v>1.3067007795043004</v>
      </c>
      <c r="L95" s="25">
        <v>43.865456400000063</v>
      </c>
      <c r="M95" s="29">
        <v>1.3647161286207843</v>
      </c>
      <c r="N95" s="47">
        <v>27.017911699999935</v>
      </c>
      <c r="O95" s="48">
        <v>0.72563647561793765</v>
      </c>
      <c r="P95" s="25">
        <v>24.229754399999933</v>
      </c>
      <c r="Q95" s="29">
        <v>0.70519273042827946</v>
      </c>
      <c r="R95" s="47">
        <v>28.324265099999991</v>
      </c>
      <c r="S95" s="48">
        <v>0.69659790708276725</v>
      </c>
      <c r="T95" s="25">
        <v>23.684674500000032</v>
      </c>
      <c r="U95" s="29">
        <v>0.90243155780802298</v>
      </c>
      <c r="V95" s="47">
        <v>33.986921300000049</v>
      </c>
      <c r="W95" s="48">
        <v>1.0222896568062201</v>
      </c>
      <c r="X95" s="25">
        <v>67.404240500000071</v>
      </c>
      <c r="Y95" s="29">
        <v>1.2981627415025463</v>
      </c>
    </row>
    <row r="96" spans="1:25" ht="14.4" customHeight="1">
      <c r="A96" s="72" t="s">
        <v>86</v>
      </c>
      <c r="B96" s="109">
        <v>377.80117419999902</v>
      </c>
      <c r="C96" s="135">
        <v>2.4843093906688511</v>
      </c>
      <c r="D96" s="109">
        <v>123.81471980000002</v>
      </c>
      <c r="E96" s="135">
        <v>1.6438400077960258</v>
      </c>
      <c r="F96" s="108">
        <v>253.98645440000081</v>
      </c>
      <c r="G96" s="134">
        <v>3.309075358686743</v>
      </c>
      <c r="H96" s="109">
        <v>7.758829999999997</v>
      </c>
      <c r="I96" s="135">
        <v>0.54995784320222973</v>
      </c>
      <c r="J96" s="108">
        <v>44.455588000000013</v>
      </c>
      <c r="K96" s="134">
        <v>1.2986603161736674</v>
      </c>
      <c r="L96" s="109">
        <v>81.040423400000364</v>
      </c>
      <c r="M96" s="135">
        <v>2.5212817091363386</v>
      </c>
      <c r="N96" s="108">
        <v>115.79331529999973</v>
      </c>
      <c r="O96" s="134">
        <v>3.1099314464932766</v>
      </c>
      <c r="P96" s="109">
        <v>128.75301749999946</v>
      </c>
      <c r="Q96" s="135">
        <v>3.7472807384999705</v>
      </c>
      <c r="R96" s="108">
        <v>58.227505999999934</v>
      </c>
      <c r="S96" s="134">
        <v>1.4320286394385298</v>
      </c>
      <c r="T96" s="109">
        <v>57.898369800000161</v>
      </c>
      <c r="U96" s="135">
        <v>2.2060390170512609</v>
      </c>
      <c r="V96" s="108">
        <v>68.997708599999939</v>
      </c>
      <c r="W96" s="134">
        <v>2.0753760901876515</v>
      </c>
      <c r="X96" s="109">
        <v>192.67758979999894</v>
      </c>
      <c r="Y96" s="135">
        <v>3.7108476609994501</v>
      </c>
    </row>
    <row r="97" spans="1:40" ht="14.4" customHeight="1">
      <c r="A97" s="73" t="s">
        <v>87</v>
      </c>
      <c r="B97" s="30">
        <v>66.450392100000229</v>
      </c>
      <c r="C97" s="31">
        <v>0.43695823195156774</v>
      </c>
      <c r="D97" s="30">
        <v>18.469669900000053</v>
      </c>
      <c r="E97" s="31">
        <v>0.24521464298791801</v>
      </c>
      <c r="F97" s="32">
        <v>47.980722200000216</v>
      </c>
      <c r="G97" s="33">
        <v>0.62511926432882314</v>
      </c>
      <c r="H97" s="30">
        <v>1.1615948999999992</v>
      </c>
      <c r="I97" s="31">
        <v>8.2335638991795093E-2</v>
      </c>
      <c r="J97" s="32">
        <v>10.132216899999969</v>
      </c>
      <c r="K97" s="33">
        <v>0.2959877170648183</v>
      </c>
      <c r="L97" s="30">
        <v>6.9962555000000162</v>
      </c>
      <c r="M97" s="31">
        <v>0.21766336211657147</v>
      </c>
      <c r="N97" s="32">
        <v>17.01930969999993</v>
      </c>
      <c r="O97" s="33">
        <v>0.45709794470007681</v>
      </c>
      <c r="P97" s="30">
        <v>31.141015099999962</v>
      </c>
      <c r="Q97" s="31">
        <v>0.90634090235257658</v>
      </c>
      <c r="R97" s="32">
        <v>17.994136299999941</v>
      </c>
      <c r="S97" s="33">
        <v>0.44254202684828037</v>
      </c>
      <c r="T97" s="30">
        <v>9.8116316000000019</v>
      </c>
      <c r="U97" s="31">
        <v>0.37384199598885831</v>
      </c>
      <c r="V97" s="32">
        <v>13.992768299999927</v>
      </c>
      <c r="W97" s="33">
        <v>0.42088726357146855</v>
      </c>
      <c r="X97" s="30">
        <v>24.651855899999926</v>
      </c>
      <c r="Y97" s="31">
        <v>0.47477904358657663</v>
      </c>
    </row>
    <row r="98" spans="1:40" ht="14.4" customHeight="1">
      <c r="A98" s="71"/>
      <c r="B98" s="3"/>
      <c r="C98" s="6"/>
      <c r="D98" s="3"/>
      <c r="E98" s="6"/>
      <c r="H98" s="3"/>
      <c r="I98" s="6"/>
      <c r="L98" s="3"/>
      <c r="M98" s="6"/>
      <c r="P98" s="3"/>
      <c r="Q98" s="6"/>
      <c r="T98" s="3"/>
      <c r="U98" s="6"/>
      <c r="X98" s="3"/>
      <c r="Y98" s="6"/>
    </row>
    <row r="99" spans="1:40" ht="14.4" customHeight="1">
      <c r="A99" s="82" t="s">
        <v>88</v>
      </c>
      <c r="B99" s="14"/>
      <c r="C99" s="7"/>
      <c r="D99" s="14"/>
      <c r="E99" s="7"/>
      <c r="F99" s="4"/>
      <c r="G99" s="4"/>
      <c r="H99" s="14"/>
      <c r="I99" s="7"/>
      <c r="J99" s="4"/>
      <c r="K99" s="4"/>
      <c r="L99" s="14"/>
      <c r="M99" s="7"/>
      <c r="N99" s="4"/>
      <c r="O99" s="4"/>
      <c r="P99" s="14"/>
      <c r="Q99" s="7"/>
      <c r="R99" s="4"/>
      <c r="S99" s="4"/>
      <c r="T99" s="14"/>
      <c r="U99" s="7"/>
      <c r="V99" s="4"/>
      <c r="W99" s="4"/>
      <c r="X99" s="14"/>
      <c r="Y99" s="6"/>
    </row>
    <row r="100" spans="1:40" ht="14.4" customHeight="1">
      <c r="A100" s="72" t="s">
        <v>89</v>
      </c>
      <c r="B100" s="109">
        <v>1163.7168820000038</v>
      </c>
      <c r="C100" s="135">
        <v>7.6522599066937795</v>
      </c>
      <c r="D100" s="109">
        <v>628.3762337000004</v>
      </c>
      <c r="E100" s="135">
        <v>8.3427075114557248</v>
      </c>
      <c r="F100" s="108">
        <v>535.34064830000057</v>
      </c>
      <c r="G100" s="134">
        <v>6.9747126947290949</v>
      </c>
      <c r="H100" s="109">
        <v>190.78615379999974</v>
      </c>
      <c r="I100" s="135">
        <v>13.523216987187087</v>
      </c>
      <c r="J100" s="108">
        <v>227.09927870000024</v>
      </c>
      <c r="K100" s="134">
        <v>6.634145095085775</v>
      </c>
      <c r="L100" s="109">
        <v>396.80425640000027</v>
      </c>
      <c r="M100" s="135">
        <v>12.345139274886392</v>
      </c>
      <c r="N100" s="108">
        <v>205.37746259999926</v>
      </c>
      <c r="O100" s="134">
        <v>5.5159473384620838</v>
      </c>
      <c r="P100" s="109">
        <v>143.64973049999995</v>
      </c>
      <c r="Q100" s="135">
        <v>4.1808407961651373</v>
      </c>
      <c r="R100" s="108">
        <v>362.63488919999941</v>
      </c>
      <c r="S100" s="134">
        <v>8.9185263575262486</v>
      </c>
      <c r="T100" s="109">
        <v>204.92818050000008</v>
      </c>
      <c r="U100" s="135">
        <v>7.8081570074935396</v>
      </c>
      <c r="V100" s="108">
        <v>247.39298850000009</v>
      </c>
      <c r="W100" s="134">
        <v>7.4413122353018144</v>
      </c>
      <c r="X100" s="109">
        <v>348.76082379999906</v>
      </c>
      <c r="Y100" s="140">
        <v>6.7169113366523705</v>
      </c>
    </row>
    <row r="101" spans="1:40" ht="14.4" customHeight="1">
      <c r="A101" s="81"/>
      <c r="B101" s="49"/>
      <c r="C101" s="46"/>
      <c r="D101" s="49"/>
      <c r="E101" s="46"/>
      <c r="F101" s="10"/>
      <c r="G101" s="10"/>
      <c r="H101" s="49"/>
      <c r="I101" s="46"/>
      <c r="J101" s="10"/>
      <c r="K101" s="10"/>
      <c r="L101" s="49"/>
      <c r="M101" s="46"/>
      <c r="N101" s="10"/>
      <c r="O101" s="10"/>
      <c r="P101" s="49"/>
      <c r="Q101" s="46"/>
      <c r="R101" s="10"/>
      <c r="S101" s="10"/>
      <c r="T101" s="49"/>
      <c r="U101" s="46"/>
      <c r="V101" s="10"/>
      <c r="W101" s="10"/>
      <c r="X101" s="49"/>
      <c r="Y101" s="6"/>
    </row>
    <row r="102" spans="1:40" ht="14.4" customHeight="1">
      <c r="A102" s="79" t="s">
        <v>90</v>
      </c>
      <c r="B102" s="14"/>
      <c r="C102" s="7"/>
      <c r="D102" s="14"/>
      <c r="E102" s="7"/>
      <c r="F102" s="4"/>
      <c r="G102" s="4"/>
      <c r="H102" s="14"/>
      <c r="I102" s="7"/>
      <c r="J102" s="4"/>
      <c r="K102" s="4"/>
      <c r="L102" s="14"/>
      <c r="M102" s="7"/>
      <c r="N102" s="4"/>
      <c r="O102" s="4"/>
      <c r="P102" s="14"/>
      <c r="Q102" s="7"/>
      <c r="R102" s="4"/>
      <c r="S102" s="4"/>
      <c r="T102" s="14"/>
      <c r="U102" s="7"/>
      <c r="V102" s="4"/>
      <c r="W102" s="4"/>
      <c r="X102" s="14"/>
      <c r="Y102" s="6"/>
    </row>
    <row r="103" spans="1:40" ht="14.4" customHeight="1">
      <c r="A103" s="102" t="s">
        <v>91</v>
      </c>
      <c r="B103" s="109">
        <v>43.038977399999851</v>
      </c>
      <c r="C103" s="135">
        <v>0.28301165539258499</v>
      </c>
      <c r="D103" s="109">
        <v>31.465823300000057</v>
      </c>
      <c r="E103" s="135">
        <v>0.41775953054961773</v>
      </c>
      <c r="F103" s="108">
        <v>11.573154100000064</v>
      </c>
      <c r="G103" s="134">
        <v>0.15078142314740128</v>
      </c>
      <c r="H103" s="109">
        <v>1.3578682999999967</v>
      </c>
      <c r="I103" s="135">
        <v>9.6247800457114896E-2</v>
      </c>
      <c r="J103" s="108">
        <v>10.571409700000014</v>
      </c>
      <c r="K103" s="134">
        <v>0.30881765107692177</v>
      </c>
      <c r="L103" s="109">
        <v>7.0062413000000063</v>
      </c>
      <c r="M103" s="135">
        <v>0.21797403441855095</v>
      </c>
      <c r="N103" s="108">
        <v>13.619808599999951</v>
      </c>
      <c r="O103" s="134">
        <v>0.36579547749039631</v>
      </c>
      <c r="P103" s="109">
        <v>10.483649499999988</v>
      </c>
      <c r="Q103" s="135">
        <v>0.30512044380268577</v>
      </c>
      <c r="R103" s="108">
        <v>13.277280199999963</v>
      </c>
      <c r="S103" s="134">
        <v>0.32653717815511624</v>
      </c>
      <c r="T103" s="109">
        <v>8.8031661000000057</v>
      </c>
      <c r="U103" s="135">
        <v>0.33541752483302112</v>
      </c>
      <c r="V103" s="108">
        <v>8.7535148999999848</v>
      </c>
      <c r="W103" s="134">
        <v>0.26329621515230051</v>
      </c>
      <c r="X103" s="109">
        <v>12.205016200000014</v>
      </c>
      <c r="Y103" s="140">
        <v>0.23506083849835815</v>
      </c>
    </row>
    <row r="104" spans="1:40" ht="14.4" customHeight="1">
      <c r="A104" s="81"/>
      <c r="B104" s="49"/>
      <c r="C104" s="46"/>
      <c r="D104" s="49"/>
      <c r="E104" s="46"/>
      <c r="F104" s="10"/>
      <c r="G104" s="10"/>
      <c r="H104" s="49"/>
      <c r="I104" s="46"/>
      <c r="J104" s="10"/>
      <c r="K104" s="10"/>
      <c r="L104" s="49"/>
      <c r="M104" s="46"/>
      <c r="N104" s="10"/>
      <c r="O104" s="10"/>
      <c r="P104" s="49"/>
      <c r="Q104" s="46"/>
      <c r="R104" s="10"/>
      <c r="S104" s="10"/>
      <c r="T104" s="49"/>
      <c r="U104" s="46"/>
      <c r="V104" s="10"/>
      <c r="W104" s="10"/>
      <c r="X104" s="49"/>
      <c r="Y104" s="6"/>
      <c r="AB104"/>
      <c r="AC104"/>
      <c r="AD104"/>
      <c r="AE104"/>
      <c r="AF104"/>
      <c r="AG104"/>
      <c r="AH104"/>
      <c r="AI104"/>
      <c r="AJ104"/>
      <c r="AK104"/>
      <c r="AL104"/>
      <c r="AM104"/>
    </row>
    <row r="105" spans="1:40" ht="14.4" customHeight="1">
      <c r="A105" s="82" t="s">
        <v>92</v>
      </c>
      <c r="B105" s="15"/>
      <c r="C105" s="13"/>
      <c r="D105" s="15"/>
      <c r="E105" s="13"/>
      <c r="F105" s="12"/>
      <c r="G105" s="12"/>
      <c r="H105" s="15"/>
      <c r="I105" s="13"/>
      <c r="J105" s="12"/>
      <c r="K105" s="12"/>
      <c r="L105" s="15"/>
      <c r="M105" s="13"/>
      <c r="N105" s="12"/>
      <c r="O105" s="12"/>
      <c r="P105" s="15"/>
      <c r="Q105" s="13"/>
      <c r="R105" s="12"/>
      <c r="S105" s="12"/>
      <c r="T105" s="15"/>
      <c r="U105" s="13"/>
      <c r="V105" s="12"/>
      <c r="W105" s="12"/>
      <c r="X105" s="15"/>
      <c r="Y105" s="6"/>
    </row>
    <row r="106" spans="1:40" ht="14.4" customHeight="1">
      <c r="A106" s="72" t="s">
        <v>93</v>
      </c>
      <c r="B106" s="109">
        <v>131.22374969999984</v>
      </c>
      <c r="C106" s="135">
        <v>0.86288877833373689</v>
      </c>
      <c r="D106" s="109">
        <v>103.87379780000025</v>
      </c>
      <c r="E106" s="135">
        <v>1.3790921213662932</v>
      </c>
      <c r="F106" s="108">
        <v>27.349951900000139</v>
      </c>
      <c r="G106" s="134">
        <v>0.35633023070996439</v>
      </c>
      <c r="H106" s="109">
        <v>12.152141199999999</v>
      </c>
      <c r="I106" s="135">
        <v>0.86136252046261574</v>
      </c>
      <c r="J106" s="108">
        <v>49.184769000000138</v>
      </c>
      <c r="K106" s="134">
        <v>1.4368116705703895</v>
      </c>
      <c r="L106" s="109">
        <v>32.466853100000094</v>
      </c>
      <c r="M106" s="135">
        <v>1.010089526188807</v>
      </c>
      <c r="N106" s="108">
        <v>26.76675889999996</v>
      </c>
      <c r="O106" s="134">
        <v>0.71889111222134472</v>
      </c>
      <c r="P106" s="109">
        <v>10.65322749999998</v>
      </c>
      <c r="Q106" s="135">
        <v>0.31005591161083496</v>
      </c>
      <c r="R106" s="108">
        <v>35.602333399999758</v>
      </c>
      <c r="S106" s="134">
        <v>0.87559238858072752</v>
      </c>
      <c r="T106" s="109">
        <v>29.83832720000003</v>
      </c>
      <c r="U106" s="135">
        <v>1.1368975367375851</v>
      </c>
      <c r="V106" s="108">
        <v>23.594321299999969</v>
      </c>
      <c r="W106" s="134">
        <v>0.70969154315111849</v>
      </c>
      <c r="X106" s="109">
        <v>42.188767799999951</v>
      </c>
      <c r="Y106" s="133">
        <v>0.81252879732191663</v>
      </c>
      <c r="AA106"/>
      <c r="AB106" s="103"/>
      <c r="AC106" s="103"/>
      <c r="AD106" s="103"/>
      <c r="AE106" s="103"/>
      <c r="AF106" s="103"/>
      <c r="AG106" s="103"/>
      <c r="AH106" s="103"/>
      <c r="AI106" s="103"/>
      <c r="AJ106" s="103"/>
      <c r="AK106" s="103"/>
      <c r="AL106" s="103"/>
      <c r="AM106" s="103"/>
      <c r="AN106"/>
    </row>
    <row r="107" spans="1:40" ht="14.4" customHeight="1">
      <c r="A107" s="71" t="s">
        <v>94</v>
      </c>
      <c r="B107" s="25">
        <v>171.85555409999969</v>
      </c>
      <c r="C107" s="29">
        <v>1.1300715721524328</v>
      </c>
      <c r="D107" s="25">
        <v>120.58044149999971</v>
      </c>
      <c r="E107" s="29">
        <v>1.6008997493641117</v>
      </c>
      <c r="F107" s="47">
        <v>51.275112600000377</v>
      </c>
      <c r="G107" s="48">
        <v>0.66804039616747712</v>
      </c>
      <c r="H107" s="25">
        <v>8.7112653999999932</v>
      </c>
      <c r="I107" s="29">
        <v>0.61746793407591183</v>
      </c>
      <c r="J107" s="47">
        <v>44.786504500000106</v>
      </c>
      <c r="K107" s="48">
        <v>1.3083272252361953</v>
      </c>
      <c r="L107" s="25">
        <v>46.747076900000039</v>
      </c>
      <c r="M107" s="29">
        <v>1.4543674008440513</v>
      </c>
      <c r="N107" s="47">
        <v>42.248376199999903</v>
      </c>
      <c r="O107" s="48">
        <v>1.1346903175477014</v>
      </c>
      <c r="P107" s="25">
        <v>29.362331099999977</v>
      </c>
      <c r="Q107" s="29">
        <v>0.85457335218173847</v>
      </c>
      <c r="R107" s="47">
        <v>63.525116599999976</v>
      </c>
      <c r="S107" s="48">
        <v>1.5623163783602896</v>
      </c>
      <c r="T107" s="25">
        <v>33.263831000000053</v>
      </c>
      <c r="U107" s="29">
        <v>1.2674158062840519</v>
      </c>
      <c r="V107" s="47">
        <v>31.88697019999988</v>
      </c>
      <c r="W107" s="48">
        <v>0.95912540987782824</v>
      </c>
      <c r="X107" s="25">
        <v>43.179636300000013</v>
      </c>
      <c r="Y107" s="31">
        <v>0.83161229353649979</v>
      </c>
      <c r="AA107"/>
      <c r="AB107" s="103"/>
      <c r="AC107" s="103"/>
      <c r="AD107" s="103"/>
      <c r="AE107" s="103"/>
      <c r="AF107" s="103"/>
      <c r="AG107" s="103"/>
      <c r="AH107" s="103"/>
      <c r="AI107" s="103"/>
      <c r="AJ107" s="103"/>
      <c r="AK107" s="103"/>
      <c r="AL107" s="103"/>
      <c r="AM107" s="103"/>
      <c r="AN107"/>
    </row>
    <row r="108" spans="1:40" ht="14.4" customHeight="1">
      <c r="A108" s="81"/>
      <c r="B108" s="49"/>
      <c r="C108" s="46"/>
      <c r="D108" s="49"/>
      <c r="E108" s="46"/>
      <c r="F108" s="10"/>
      <c r="G108" s="10"/>
      <c r="H108" s="49"/>
      <c r="I108" s="46"/>
      <c r="J108" s="10"/>
      <c r="K108" s="10"/>
      <c r="L108" s="49"/>
      <c r="M108" s="46"/>
      <c r="N108" s="10"/>
      <c r="O108" s="10"/>
      <c r="P108" s="49"/>
      <c r="Q108" s="46"/>
      <c r="R108" s="10"/>
      <c r="S108" s="10"/>
      <c r="T108" s="49"/>
      <c r="U108" s="46"/>
      <c r="V108" s="10"/>
      <c r="W108" s="10"/>
      <c r="X108" s="49"/>
      <c r="Y108" s="6"/>
      <c r="AA108"/>
      <c r="AB108" s="103"/>
      <c r="AC108" s="103"/>
      <c r="AD108" s="103"/>
      <c r="AE108" s="103"/>
      <c r="AF108" s="103"/>
      <c r="AG108" s="103"/>
      <c r="AH108" s="103"/>
      <c r="AI108" s="103"/>
      <c r="AJ108" s="103"/>
      <c r="AK108" s="103"/>
      <c r="AL108" s="103"/>
      <c r="AM108" s="103"/>
      <c r="AN108"/>
    </row>
    <row r="109" spans="1:40" ht="14.4" customHeight="1">
      <c r="A109" s="79" t="s">
        <v>95</v>
      </c>
      <c r="B109" s="14"/>
      <c r="C109" s="7"/>
      <c r="D109" s="14"/>
      <c r="E109" s="7"/>
      <c r="F109" s="4"/>
      <c r="G109" s="4"/>
      <c r="H109" s="14"/>
      <c r="I109" s="7"/>
      <c r="J109" s="4"/>
      <c r="K109" s="4"/>
      <c r="L109" s="14"/>
      <c r="M109" s="7"/>
      <c r="N109" s="4"/>
      <c r="O109" s="4"/>
      <c r="P109" s="14"/>
      <c r="Q109" s="7"/>
      <c r="R109" s="4"/>
      <c r="S109" s="4"/>
      <c r="T109" s="14"/>
      <c r="U109" s="7"/>
      <c r="V109" s="4"/>
      <c r="W109" s="4"/>
      <c r="X109" s="14"/>
      <c r="Y109" s="6"/>
      <c r="AA109"/>
      <c r="AB109" s="103"/>
      <c r="AC109" s="103"/>
      <c r="AD109" s="103"/>
      <c r="AE109" s="103"/>
      <c r="AF109" s="103"/>
      <c r="AG109" s="103"/>
      <c r="AH109" s="103"/>
      <c r="AI109" s="103"/>
      <c r="AJ109" s="103"/>
      <c r="AK109" s="103"/>
      <c r="AL109" s="103"/>
      <c r="AM109" s="103"/>
      <c r="AN109"/>
    </row>
    <row r="110" spans="1:40" ht="14.4" customHeight="1">
      <c r="A110" s="72" t="s">
        <v>96</v>
      </c>
      <c r="B110" s="109">
        <v>185.2757813999998</v>
      </c>
      <c r="C110" s="135">
        <v>1.2183190392941081</v>
      </c>
      <c r="D110" s="109">
        <v>29.127312700000008</v>
      </c>
      <c r="E110" s="135">
        <v>0.38671203240767893</v>
      </c>
      <c r="F110" s="108">
        <v>156.14846870000085</v>
      </c>
      <c r="G110" s="134">
        <v>2.034388216853817</v>
      </c>
      <c r="H110" s="109">
        <v>11.176141099999994</v>
      </c>
      <c r="I110" s="135">
        <v>0.79218212728978388</v>
      </c>
      <c r="J110" s="108">
        <v>51.981981500000067</v>
      </c>
      <c r="K110" s="134">
        <v>1.5185253320712753</v>
      </c>
      <c r="L110" s="109">
        <v>51.844903600000137</v>
      </c>
      <c r="M110" s="135">
        <v>1.6129679692494854</v>
      </c>
      <c r="N110" s="108">
        <v>43.61709649999996</v>
      </c>
      <c r="O110" s="134">
        <v>1.1714508705329558</v>
      </c>
      <c r="P110" s="109">
        <v>26.655658699999965</v>
      </c>
      <c r="Q110" s="135">
        <v>0.77579724621630286</v>
      </c>
      <c r="R110" s="108">
        <v>55.698102399999883</v>
      </c>
      <c r="S110" s="134">
        <v>1.3698212971577357</v>
      </c>
      <c r="T110" s="109">
        <v>36.070081900000012</v>
      </c>
      <c r="U110" s="135">
        <v>1.3743393517728073</v>
      </c>
      <c r="V110" s="108">
        <v>46.273943000000024</v>
      </c>
      <c r="W110" s="134">
        <v>1.3918699164004753</v>
      </c>
      <c r="X110" s="109">
        <v>47.233654100000031</v>
      </c>
      <c r="Y110" s="133">
        <v>0.90969009431445136</v>
      </c>
      <c r="AA110"/>
      <c r="AB110" s="103"/>
      <c r="AC110" s="103"/>
      <c r="AD110" s="103"/>
      <c r="AE110" s="103"/>
      <c r="AF110" s="103"/>
      <c r="AG110" s="103"/>
      <c r="AH110" s="103"/>
      <c r="AI110" s="103"/>
      <c r="AJ110" s="103"/>
      <c r="AK110" s="103"/>
      <c r="AL110" s="103"/>
      <c r="AM110" s="103"/>
      <c r="AN110"/>
    </row>
    <row r="111" spans="1:40" ht="14.4" customHeight="1">
      <c r="A111" s="71" t="s">
        <v>97</v>
      </c>
      <c r="B111" s="25">
        <v>247.12304610000115</v>
      </c>
      <c r="C111" s="29">
        <v>1.6250084594811878</v>
      </c>
      <c r="D111" s="25">
        <v>63.061309499999929</v>
      </c>
      <c r="E111" s="29">
        <v>0.83724054512707025</v>
      </c>
      <c r="F111" s="47">
        <v>184.06173660000124</v>
      </c>
      <c r="G111" s="48">
        <v>2.3980576385421286</v>
      </c>
      <c r="H111" s="25">
        <v>9.903502799999977</v>
      </c>
      <c r="I111" s="29">
        <v>0.70197556075274647</v>
      </c>
      <c r="J111" s="47">
        <v>47.764659500000143</v>
      </c>
      <c r="K111" s="48">
        <v>1.3953266754271192</v>
      </c>
      <c r="L111" s="25">
        <v>68.712994300000105</v>
      </c>
      <c r="M111" s="29">
        <v>2.1377580279100439</v>
      </c>
      <c r="N111" s="47">
        <v>72.849381999999778</v>
      </c>
      <c r="O111" s="48">
        <v>1.9565601291614549</v>
      </c>
      <c r="P111" s="25">
        <v>47.892507500000001</v>
      </c>
      <c r="Q111" s="29">
        <v>1.3938832219851947</v>
      </c>
      <c r="R111" s="47">
        <v>69.748388899999895</v>
      </c>
      <c r="S111" s="48">
        <v>1.7153695447559858</v>
      </c>
      <c r="T111" s="25">
        <v>39.238113600000048</v>
      </c>
      <c r="U111" s="29">
        <v>1.4950474401282638</v>
      </c>
      <c r="V111" s="47">
        <v>62.83551889999999</v>
      </c>
      <c r="W111" s="48">
        <v>1.8900241208821007</v>
      </c>
      <c r="X111" s="25">
        <v>75.301024699999815</v>
      </c>
      <c r="Y111" s="29">
        <v>1.4502497756428634</v>
      </c>
      <c r="AA111"/>
      <c r="AB111" s="103"/>
      <c r="AC111" s="103"/>
      <c r="AD111" s="103"/>
      <c r="AE111" s="103"/>
      <c r="AF111" s="103"/>
      <c r="AG111" s="103"/>
      <c r="AH111" s="103"/>
      <c r="AI111" s="103"/>
      <c r="AJ111" s="103"/>
      <c r="AK111" s="103"/>
      <c r="AL111" s="103"/>
      <c r="AM111" s="103"/>
      <c r="AN111"/>
    </row>
    <row r="112" spans="1:40" ht="14.4" customHeight="1">
      <c r="A112" s="72" t="s">
        <v>98</v>
      </c>
      <c r="B112" s="109">
        <v>120.22458090000045</v>
      </c>
      <c r="C112" s="135">
        <v>0.79056147972951141</v>
      </c>
      <c r="D112" s="109">
        <v>26.718946400000039</v>
      </c>
      <c r="E112" s="135">
        <v>0.35473708723344904</v>
      </c>
      <c r="F112" s="108">
        <v>93.505634500000241</v>
      </c>
      <c r="G112" s="134">
        <v>1.2182428852486034</v>
      </c>
      <c r="H112" s="109">
        <v>3.0874863000000046</v>
      </c>
      <c r="I112" s="135">
        <v>0.218845793304459</v>
      </c>
      <c r="J112" s="108">
        <v>14.957062400000028</v>
      </c>
      <c r="K112" s="134">
        <v>0.43693367379176956</v>
      </c>
      <c r="L112" s="109">
        <v>29.230520600000112</v>
      </c>
      <c r="M112" s="135">
        <v>0.909402664069903</v>
      </c>
      <c r="N112" s="108">
        <v>31.062898799999914</v>
      </c>
      <c r="O112" s="134">
        <v>0.83427515264655538</v>
      </c>
      <c r="P112" s="109">
        <v>41.886612799999973</v>
      </c>
      <c r="Q112" s="135">
        <v>1.2190851942281422</v>
      </c>
      <c r="R112" s="108">
        <v>13.840531599999965</v>
      </c>
      <c r="S112" s="134">
        <v>0.34038960274640567</v>
      </c>
      <c r="T112" s="109">
        <v>23.684215199999951</v>
      </c>
      <c r="U112" s="135">
        <v>0.90241405759645898</v>
      </c>
      <c r="V112" s="108">
        <v>34.750984699999947</v>
      </c>
      <c r="W112" s="134">
        <v>1.0452718535185797</v>
      </c>
      <c r="X112" s="109">
        <v>47.948849399999936</v>
      </c>
      <c r="Y112" s="135">
        <v>0.92346430027642812</v>
      </c>
      <c r="AA112"/>
      <c r="AB112" s="103"/>
      <c r="AC112" s="103"/>
      <c r="AD112" s="103"/>
      <c r="AE112" s="103"/>
      <c r="AF112" s="103"/>
      <c r="AG112" s="103"/>
      <c r="AH112" s="103"/>
      <c r="AI112" s="103"/>
      <c r="AJ112" s="103"/>
      <c r="AK112" s="103"/>
      <c r="AL112" s="103"/>
      <c r="AM112" s="103"/>
      <c r="AN112"/>
    </row>
    <row r="113" spans="1:40" ht="14.4" customHeight="1">
      <c r="A113" s="71" t="s">
        <v>219</v>
      </c>
      <c r="B113" s="25">
        <v>180.97571879999924</v>
      </c>
      <c r="C113" s="29">
        <v>1.1900430925073728</v>
      </c>
      <c r="D113" s="25">
        <v>66.698383499999991</v>
      </c>
      <c r="E113" s="29">
        <v>0.88552856582584039</v>
      </c>
      <c r="F113" s="47">
        <v>114.27733530000002</v>
      </c>
      <c r="G113" s="48">
        <v>1.4888680390099245</v>
      </c>
      <c r="H113" s="25">
        <v>2.0759134000000015</v>
      </c>
      <c r="I113" s="29">
        <v>0.14714394517454421</v>
      </c>
      <c r="J113" s="47">
        <v>21.000225200000024</v>
      </c>
      <c r="K113" s="48">
        <v>0.61346976442984491</v>
      </c>
      <c r="L113" s="25">
        <v>18.906311000000027</v>
      </c>
      <c r="M113" s="29">
        <v>0.58820196281875559</v>
      </c>
      <c r="N113" s="47">
        <v>21.483443999999874</v>
      </c>
      <c r="O113" s="48">
        <v>0.57699391283062318</v>
      </c>
      <c r="P113" s="25">
        <v>117.5098251999997</v>
      </c>
      <c r="Q113" s="29">
        <v>3.4200542488758305</v>
      </c>
      <c r="R113" s="47">
        <v>26.286129599999974</v>
      </c>
      <c r="S113" s="48">
        <v>0.64647265516048158</v>
      </c>
      <c r="T113" s="25">
        <v>19.471939299999995</v>
      </c>
      <c r="U113" s="29">
        <v>0.74191826094305147</v>
      </c>
      <c r="V113" s="47">
        <v>54.673440299999982</v>
      </c>
      <c r="W113" s="48">
        <v>1.644517666879767</v>
      </c>
      <c r="X113" s="25">
        <v>80.544209599999888</v>
      </c>
      <c r="Y113" s="29">
        <v>1.5512301773727641</v>
      </c>
      <c r="AA113"/>
      <c r="AB113" s="103"/>
      <c r="AC113" s="103"/>
      <c r="AD113" s="103"/>
      <c r="AE113" s="103"/>
      <c r="AF113" s="103"/>
      <c r="AG113" s="103"/>
      <c r="AH113" s="103"/>
      <c r="AI113" s="103"/>
      <c r="AJ113" s="103"/>
      <c r="AK113" s="103"/>
      <c r="AL113" s="103"/>
      <c r="AM113" s="103"/>
      <c r="AN113"/>
    </row>
    <row r="114" spans="1:40" ht="14.4" customHeight="1">
      <c r="A114" s="72" t="s">
        <v>99</v>
      </c>
      <c r="B114" s="109">
        <v>256.52855829999947</v>
      </c>
      <c r="C114" s="135">
        <v>1.6868563410606581</v>
      </c>
      <c r="D114" s="109">
        <v>77.565787500000283</v>
      </c>
      <c r="E114" s="135">
        <v>1.0298108733328921</v>
      </c>
      <c r="F114" s="108">
        <v>178.96277080000067</v>
      </c>
      <c r="G114" s="134">
        <v>2.3316255048937906</v>
      </c>
      <c r="H114" s="109">
        <v>12.965545800000008</v>
      </c>
      <c r="I114" s="135">
        <v>0.91901789369115383</v>
      </c>
      <c r="J114" s="108">
        <v>53.151988399999915</v>
      </c>
      <c r="K114" s="134">
        <v>1.5527041968447921</v>
      </c>
      <c r="L114" s="109">
        <v>64.293798499999966</v>
      </c>
      <c r="M114" s="135">
        <v>2.0002706225859446</v>
      </c>
      <c r="N114" s="108">
        <v>75.130797699999917</v>
      </c>
      <c r="O114" s="134">
        <v>2.0178334972274086</v>
      </c>
      <c r="P114" s="109">
        <v>50.986427900000052</v>
      </c>
      <c r="Q114" s="135">
        <v>1.4839299529006262</v>
      </c>
      <c r="R114" s="108">
        <v>88.128819599999574</v>
      </c>
      <c r="S114" s="134">
        <v>2.167411972395163</v>
      </c>
      <c r="T114" s="109">
        <v>45.21059680000004</v>
      </c>
      <c r="U114" s="135">
        <v>1.7226105133787843</v>
      </c>
      <c r="V114" s="108">
        <v>66.52235409999976</v>
      </c>
      <c r="W114" s="134">
        <v>2.0009201169636537</v>
      </c>
      <c r="X114" s="109">
        <v>56.666787799999739</v>
      </c>
      <c r="Y114" s="135">
        <v>1.0913662413062963</v>
      </c>
      <c r="AA114"/>
      <c r="AB114" s="103"/>
      <c r="AC114" s="103"/>
      <c r="AD114" s="103"/>
      <c r="AE114" s="103"/>
      <c r="AF114" s="103"/>
      <c r="AG114" s="103"/>
      <c r="AH114" s="103"/>
      <c r="AI114" s="103"/>
      <c r="AJ114" s="103"/>
      <c r="AK114" s="103"/>
      <c r="AL114" s="103"/>
      <c r="AM114" s="103"/>
      <c r="AN114"/>
    </row>
    <row r="115" spans="1:40" ht="14.4" customHeight="1">
      <c r="A115" s="71" t="s">
        <v>100</v>
      </c>
      <c r="B115" s="25">
        <v>98.303572500000527</v>
      </c>
      <c r="C115" s="29">
        <v>0.64641537659373471</v>
      </c>
      <c r="D115" s="25">
        <v>24.948574000000079</v>
      </c>
      <c r="E115" s="29">
        <v>0.33123253959550497</v>
      </c>
      <c r="F115" s="47">
        <v>73.354998499999979</v>
      </c>
      <c r="G115" s="48">
        <v>0.95570930562528522</v>
      </c>
      <c r="H115" s="25">
        <v>1.9086195000000057</v>
      </c>
      <c r="I115" s="29">
        <v>0.13528589538805744</v>
      </c>
      <c r="J115" s="47">
        <v>20.599311900000046</v>
      </c>
      <c r="K115" s="48">
        <v>0.60175807156153338</v>
      </c>
      <c r="L115" s="25">
        <v>22.76489410000006</v>
      </c>
      <c r="M115" s="29">
        <v>0.70824791748010096</v>
      </c>
      <c r="N115" s="47">
        <v>25.368507299999955</v>
      </c>
      <c r="O115" s="48">
        <v>0.68133741916330026</v>
      </c>
      <c r="P115" s="25">
        <v>27.662239700000036</v>
      </c>
      <c r="Q115" s="29">
        <v>0.80509319334267082</v>
      </c>
      <c r="R115" s="47">
        <v>23.24340449999999</v>
      </c>
      <c r="S115" s="48">
        <v>0.57164084826257933</v>
      </c>
      <c r="T115" s="25">
        <v>18.499699200000023</v>
      </c>
      <c r="U115" s="29">
        <v>0.70487404705670897</v>
      </c>
      <c r="V115" s="47">
        <v>19.58810959999996</v>
      </c>
      <c r="W115" s="48">
        <v>0.58918904903771185</v>
      </c>
      <c r="X115" s="25">
        <v>36.972359199999886</v>
      </c>
      <c r="Y115" s="29">
        <v>0.71206409007588622</v>
      </c>
      <c r="AA115"/>
      <c r="AB115" s="103"/>
      <c r="AC115" s="103"/>
      <c r="AD115" s="103"/>
      <c r="AE115" s="103"/>
      <c r="AF115" s="103"/>
      <c r="AG115" s="103"/>
      <c r="AH115" s="103"/>
      <c r="AI115" s="103"/>
      <c r="AJ115" s="103"/>
      <c r="AK115" s="103"/>
      <c r="AL115" s="103"/>
      <c r="AM115" s="103"/>
      <c r="AN115"/>
    </row>
    <row r="116" spans="1:40" ht="14.4" customHeight="1">
      <c r="A116" s="72" t="s">
        <v>212</v>
      </c>
      <c r="B116" s="109">
        <v>68.014510400000248</v>
      </c>
      <c r="C116" s="135">
        <v>0.44724341380425836</v>
      </c>
      <c r="D116" s="109">
        <v>20.290679599999958</v>
      </c>
      <c r="E116" s="135">
        <v>0.26939148241605587</v>
      </c>
      <c r="F116" s="108">
        <v>47.723830799999966</v>
      </c>
      <c r="G116" s="134">
        <v>0.62177234173955542</v>
      </c>
      <c r="H116" s="109">
        <v>1.970480399999998</v>
      </c>
      <c r="I116" s="135">
        <v>0.13967069143882083</v>
      </c>
      <c r="J116" s="108">
        <v>19.807492200000034</v>
      </c>
      <c r="K116" s="134">
        <v>0.57862701271793981</v>
      </c>
      <c r="L116" s="109">
        <v>18.400987500000078</v>
      </c>
      <c r="M116" s="135">
        <v>0.57248063703719976</v>
      </c>
      <c r="N116" s="108">
        <v>18.297502799999972</v>
      </c>
      <c r="O116" s="134">
        <v>0.49142715365382422</v>
      </c>
      <c r="P116" s="109">
        <v>9.53804750000001</v>
      </c>
      <c r="Q116" s="135">
        <v>0.27759925455454265</v>
      </c>
      <c r="R116" s="108">
        <v>13.808151699999977</v>
      </c>
      <c r="S116" s="134">
        <v>0.33959326185311484</v>
      </c>
      <c r="T116" s="109">
        <v>13.7141658</v>
      </c>
      <c r="U116" s="135">
        <v>0.52253603936720749</v>
      </c>
      <c r="V116" s="108">
        <v>15.400840699999984</v>
      </c>
      <c r="W116" s="134">
        <v>0.46324055111547346</v>
      </c>
      <c r="X116" s="109">
        <v>25.091352200000017</v>
      </c>
      <c r="Y116" s="136">
        <v>0.48324346240438593</v>
      </c>
      <c r="AA116"/>
      <c r="AB116" s="103"/>
      <c r="AC116" s="103"/>
      <c r="AD116" s="103"/>
      <c r="AE116" s="103"/>
      <c r="AF116" s="103"/>
      <c r="AG116" s="103"/>
      <c r="AH116" s="103"/>
      <c r="AI116" s="103"/>
      <c r="AJ116" s="103"/>
      <c r="AK116" s="103"/>
      <c r="AL116" s="103"/>
      <c r="AM116" s="103"/>
      <c r="AN116"/>
    </row>
    <row r="117" spans="1:40" ht="14.4" customHeight="1">
      <c r="A117" s="81"/>
      <c r="B117" s="49"/>
      <c r="C117" s="46"/>
      <c r="D117" s="49"/>
      <c r="E117" s="46"/>
      <c r="F117" s="10"/>
      <c r="G117" s="10"/>
      <c r="H117" s="49"/>
      <c r="I117" s="46"/>
      <c r="J117" s="10"/>
      <c r="K117" s="10"/>
      <c r="L117" s="49"/>
      <c r="M117" s="46"/>
      <c r="N117" s="10"/>
      <c r="O117" s="10"/>
      <c r="P117" s="49"/>
      <c r="Q117" s="46"/>
      <c r="R117" s="10"/>
      <c r="S117" s="10"/>
      <c r="T117" s="49"/>
      <c r="U117" s="46"/>
      <c r="V117" s="10"/>
      <c r="W117" s="10"/>
      <c r="X117" s="49"/>
      <c r="Y117" s="6"/>
      <c r="AA117"/>
      <c r="AB117" s="103"/>
      <c r="AC117" s="103"/>
      <c r="AD117" s="103"/>
      <c r="AE117" s="103"/>
      <c r="AF117" s="103"/>
      <c r="AG117" s="103"/>
      <c r="AH117" s="103"/>
      <c r="AI117" s="103"/>
      <c r="AJ117" s="103"/>
      <c r="AK117" s="103"/>
      <c r="AL117" s="103"/>
      <c r="AM117" s="103"/>
      <c r="AN117"/>
    </row>
    <row r="118" spans="1:40" ht="14.4" customHeight="1">
      <c r="A118" s="77" t="s">
        <v>101</v>
      </c>
      <c r="B118" s="14"/>
      <c r="C118" s="7"/>
      <c r="D118" s="14"/>
      <c r="E118" s="7"/>
      <c r="F118" s="4"/>
      <c r="G118" s="4"/>
      <c r="H118" s="14"/>
      <c r="I118" s="7"/>
      <c r="J118" s="4"/>
      <c r="K118" s="4"/>
      <c r="L118" s="14"/>
      <c r="M118" s="7"/>
      <c r="N118" s="4"/>
      <c r="O118" s="4"/>
      <c r="P118" s="14"/>
      <c r="Q118" s="7"/>
      <c r="R118" s="4"/>
      <c r="S118" s="4"/>
      <c r="T118" s="14"/>
      <c r="U118" s="7"/>
      <c r="V118" s="4"/>
      <c r="W118" s="4"/>
      <c r="X118" s="14"/>
      <c r="Y118" s="6"/>
      <c r="AA118"/>
      <c r="AB118" s="103"/>
      <c r="AC118" s="103"/>
      <c r="AD118" s="103"/>
      <c r="AE118" s="103"/>
      <c r="AF118" s="103"/>
      <c r="AG118" s="103"/>
      <c r="AH118" s="103"/>
      <c r="AI118" s="103"/>
      <c r="AJ118" s="103"/>
      <c r="AK118" s="103"/>
      <c r="AL118" s="103"/>
      <c r="AM118" s="103"/>
      <c r="AN118"/>
    </row>
    <row r="119" spans="1:40" ht="14.4" customHeight="1">
      <c r="A119" s="72" t="s">
        <v>102</v>
      </c>
      <c r="B119" s="26">
        <v>101.58208230000012</v>
      </c>
      <c r="C119" s="60">
        <v>0.66797389265919083</v>
      </c>
      <c r="D119" s="26">
        <v>53.620859800000161</v>
      </c>
      <c r="E119" s="60">
        <v>0.7119033563540953</v>
      </c>
      <c r="F119" s="58">
        <v>47.961222500000069</v>
      </c>
      <c r="G119" s="59">
        <v>0.62486521150177488</v>
      </c>
      <c r="H119" s="26">
        <v>3.6107261999999989</v>
      </c>
      <c r="I119" s="60">
        <v>0.25593384483817572</v>
      </c>
      <c r="J119" s="58">
        <v>28.14904590000009</v>
      </c>
      <c r="K119" s="59">
        <v>0.82230492257758869</v>
      </c>
      <c r="L119" s="26">
        <v>15.300702500000023</v>
      </c>
      <c r="M119" s="60">
        <v>0.47602640425230719</v>
      </c>
      <c r="N119" s="58">
        <v>25.025565199999942</v>
      </c>
      <c r="O119" s="59">
        <v>0.67212681474841407</v>
      </c>
      <c r="P119" s="26">
        <v>29.496042500000044</v>
      </c>
      <c r="Q119" s="60">
        <v>0.85846494372240367</v>
      </c>
      <c r="R119" s="58">
        <v>47.599482400000156</v>
      </c>
      <c r="S119" s="59">
        <v>1.1706464298720016</v>
      </c>
      <c r="T119" s="26">
        <v>12.942609400000006</v>
      </c>
      <c r="U119" s="60">
        <v>0.49313825963463209</v>
      </c>
      <c r="V119" s="58">
        <v>20.870579199999984</v>
      </c>
      <c r="W119" s="59">
        <v>0.62776434085881683</v>
      </c>
      <c r="X119" s="26">
        <v>20.169411299999972</v>
      </c>
      <c r="Y119" s="57">
        <v>0.38845001551052816</v>
      </c>
      <c r="AA119"/>
      <c r="AB119" s="103"/>
      <c r="AC119" s="103"/>
      <c r="AD119" s="103"/>
      <c r="AE119" s="103"/>
      <c r="AF119" s="103"/>
      <c r="AG119" s="103"/>
      <c r="AH119" s="103"/>
      <c r="AI119" s="103"/>
      <c r="AJ119" s="103"/>
      <c r="AK119" s="103"/>
      <c r="AL119" s="103"/>
      <c r="AM119" s="103"/>
      <c r="AN119"/>
    </row>
    <row r="120" spans="1:40" ht="14.4" customHeight="1">
      <c r="A120" s="71" t="s">
        <v>160</v>
      </c>
      <c r="B120" s="25">
        <v>158.53774730000063</v>
      </c>
      <c r="C120" s="29">
        <v>1.0424975920915969</v>
      </c>
      <c r="D120" s="25">
        <v>88.300133800000154</v>
      </c>
      <c r="E120" s="29">
        <v>1.1723266253693234</v>
      </c>
      <c r="F120" s="47">
        <v>70.237613499999952</v>
      </c>
      <c r="G120" s="48">
        <v>0.91509429758712524</v>
      </c>
      <c r="H120" s="25">
        <v>6.5524984000000117</v>
      </c>
      <c r="I120" s="29">
        <v>0.46445119788035943</v>
      </c>
      <c r="J120" s="47">
        <v>29.244733800000205</v>
      </c>
      <c r="K120" s="48">
        <v>0.85431274113668221</v>
      </c>
      <c r="L120" s="25">
        <v>15.192078300000059</v>
      </c>
      <c r="M120" s="29">
        <v>0.47264695240421289</v>
      </c>
      <c r="N120" s="47">
        <v>45.800431499999824</v>
      </c>
      <c r="O120" s="48">
        <v>1.2300900256269889</v>
      </c>
      <c r="P120" s="25">
        <v>61.748005299999903</v>
      </c>
      <c r="Q120" s="29">
        <v>1.7971393245326053</v>
      </c>
      <c r="R120" s="47">
        <v>63.250635800000097</v>
      </c>
      <c r="S120" s="48">
        <v>1.5555658854476133</v>
      </c>
      <c r="T120" s="25">
        <v>29.729342000000038</v>
      </c>
      <c r="U120" s="29">
        <v>1.1327449914360226</v>
      </c>
      <c r="V120" s="47">
        <v>30.933461699999963</v>
      </c>
      <c r="W120" s="48">
        <v>0.9304449104403365</v>
      </c>
      <c r="X120" s="25">
        <v>34.624307799999947</v>
      </c>
      <c r="Y120" s="31">
        <v>0.66684211561253159</v>
      </c>
      <c r="AA120"/>
      <c r="AB120" s="103"/>
      <c r="AC120" s="103"/>
      <c r="AD120" s="103"/>
      <c r="AE120" s="103"/>
      <c r="AF120" s="103"/>
      <c r="AG120" s="103"/>
      <c r="AH120" s="103"/>
      <c r="AI120" s="103"/>
      <c r="AJ120" s="103"/>
      <c r="AK120" s="103"/>
      <c r="AL120" s="103"/>
      <c r="AM120" s="103"/>
      <c r="AN120"/>
    </row>
    <row r="121" spans="1:40" ht="14.4" customHeight="1">
      <c r="A121" s="81"/>
      <c r="B121" s="50"/>
      <c r="C121" s="51"/>
      <c r="D121" s="50"/>
      <c r="E121" s="51"/>
      <c r="F121" s="24"/>
      <c r="G121" s="24"/>
      <c r="H121" s="50"/>
      <c r="I121" s="51"/>
      <c r="J121" s="24"/>
      <c r="K121" s="24"/>
      <c r="L121" s="50"/>
      <c r="M121" s="51"/>
      <c r="N121" s="24"/>
      <c r="O121" s="24"/>
      <c r="P121" s="50"/>
      <c r="Q121" s="51"/>
      <c r="R121" s="24"/>
      <c r="S121" s="24"/>
      <c r="T121" s="50"/>
      <c r="U121" s="51"/>
      <c r="V121" s="24"/>
      <c r="W121" s="24"/>
      <c r="X121" s="50"/>
      <c r="Y121" s="6"/>
      <c r="AA121"/>
      <c r="AB121" s="103"/>
      <c r="AC121" s="103"/>
      <c r="AD121" s="103"/>
      <c r="AE121" s="103"/>
      <c r="AF121" s="103"/>
      <c r="AG121" s="103"/>
      <c r="AH121" s="103"/>
      <c r="AI121" s="103"/>
      <c r="AJ121" s="103"/>
      <c r="AK121" s="103"/>
      <c r="AL121" s="103"/>
      <c r="AM121" s="103"/>
      <c r="AN121"/>
    </row>
    <row r="122" spans="1:40" ht="14.4" customHeight="1">
      <c r="A122" s="79" t="s">
        <v>103</v>
      </c>
      <c r="B122" s="16"/>
      <c r="C122" s="9"/>
      <c r="D122" s="16"/>
      <c r="E122" s="9"/>
      <c r="F122" s="8"/>
      <c r="G122" s="8"/>
      <c r="H122" s="16"/>
      <c r="I122" s="9"/>
      <c r="J122" s="8"/>
      <c r="K122" s="8"/>
      <c r="L122" s="16"/>
      <c r="M122" s="9"/>
      <c r="N122" s="8"/>
      <c r="O122" s="8"/>
      <c r="P122" s="16"/>
      <c r="Q122" s="9"/>
      <c r="R122" s="8"/>
      <c r="S122" s="8"/>
      <c r="T122" s="16"/>
      <c r="U122" s="9"/>
      <c r="V122" s="8"/>
      <c r="W122" s="8"/>
      <c r="X122" s="16"/>
      <c r="Y122" s="6"/>
      <c r="AA122"/>
      <c r="AB122" s="103"/>
      <c r="AC122" s="103"/>
      <c r="AD122" s="103"/>
      <c r="AE122" s="103"/>
      <c r="AF122" s="103"/>
      <c r="AG122" s="103"/>
      <c r="AH122" s="103"/>
      <c r="AI122" s="103"/>
      <c r="AJ122" s="103"/>
      <c r="AK122" s="103"/>
      <c r="AL122" s="103"/>
      <c r="AM122" s="103"/>
      <c r="AN122"/>
    </row>
    <row r="123" spans="1:40" ht="14.4" customHeight="1">
      <c r="A123" s="72" t="s">
        <v>104</v>
      </c>
      <c r="B123" s="26">
        <v>137.23090820000039</v>
      </c>
      <c r="C123" s="60">
        <v>0.90239008561365364</v>
      </c>
      <c r="D123" s="26">
        <v>103.74594739999996</v>
      </c>
      <c r="E123" s="60">
        <v>1.3773947011978942</v>
      </c>
      <c r="F123" s="58">
        <v>33.484960800000273</v>
      </c>
      <c r="G123" s="59">
        <v>0.4362605042525925</v>
      </c>
      <c r="H123" s="26">
        <v>14.569650200000009</v>
      </c>
      <c r="I123" s="60">
        <v>1.0327192888880079</v>
      </c>
      <c r="J123" s="58">
        <v>34.675788399999981</v>
      </c>
      <c r="K123" s="59">
        <v>1.0129676009934938</v>
      </c>
      <c r="L123" s="26">
        <v>35.595739900000005</v>
      </c>
      <c r="M123" s="60">
        <v>1.1074336012544101</v>
      </c>
      <c r="N123" s="58">
        <v>25.945981599999993</v>
      </c>
      <c r="O123" s="59">
        <v>0.69684699741882328</v>
      </c>
      <c r="P123" s="26">
        <v>26.443748099999912</v>
      </c>
      <c r="Q123" s="60">
        <v>0.76962971301915528</v>
      </c>
      <c r="R123" s="58">
        <v>44.86224649999977</v>
      </c>
      <c r="S123" s="59">
        <v>1.1033277265481831</v>
      </c>
      <c r="T123" s="26">
        <v>29.384063100000031</v>
      </c>
      <c r="U123" s="60">
        <v>1.1195892026323704</v>
      </c>
      <c r="V123" s="58">
        <v>23.509031299999975</v>
      </c>
      <c r="W123" s="59">
        <v>0.70712611264155967</v>
      </c>
      <c r="X123" s="26">
        <v>39.475567299999909</v>
      </c>
      <c r="Y123" s="57">
        <v>0.76027428376017525</v>
      </c>
      <c r="AA123"/>
      <c r="AB123" s="103"/>
      <c r="AC123" s="103"/>
      <c r="AD123" s="103"/>
      <c r="AE123" s="103"/>
      <c r="AF123" s="103"/>
      <c r="AG123" s="103"/>
      <c r="AH123" s="103"/>
      <c r="AI123" s="103"/>
      <c r="AJ123" s="103"/>
      <c r="AK123" s="103"/>
      <c r="AL123" s="103"/>
      <c r="AM123" s="103"/>
      <c r="AN123"/>
    </row>
    <row r="124" spans="1:40" ht="14.4" customHeight="1">
      <c r="A124" s="71" t="s">
        <v>105</v>
      </c>
      <c r="B124" s="25">
        <v>408.18590080000143</v>
      </c>
      <c r="C124" s="29">
        <v>2.6841104150704629</v>
      </c>
      <c r="D124" s="25">
        <v>241.18938649999996</v>
      </c>
      <c r="E124" s="29">
        <v>3.2021779286413934</v>
      </c>
      <c r="F124" s="47">
        <v>166.9965143</v>
      </c>
      <c r="G124" s="48">
        <v>2.1757225272589444</v>
      </c>
      <c r="H124" s="25">
        <v>29.82850049999999</v>
      </c>
      <c r="I124" s="29">
        <v>2.1142901443821596</v>
      </c>
      <c r="J124" s="47">
        <v>84.052018699999806</v>
      </c>
      <c r="K124" s="48">
        <v>2.4553723410424064</v>
      </c>
      <c r="L124" s="25">
        <v>82.335477600000075</v>
      </c>
      <c r="M124" s="29">
        <v>2.5615726692499488</v>
      </c>
      <c r="N124" s="47">
        <v>108.2656859999999</v>
      </c>
      <c r="O124" s="48">
        <v>2.9077573312003389</v>
      </c>
      <c r="P124" s="25">
        <v>103.70421799999963</v>
      </c>
      <c r="Q124" s="29">
        <v>3.0182501828557315</v>
      </c>
      <c r="R124" s="47">
        <v>138.81201319999957</v>
      </c>
      <c r="S124" s="48">
        <v>3.4138982081856444</v>
      </c>
      <c r="T124" s="25">
        <v>63.13630210000008</v>
      </c>
      <c r="U124" s="29">
        <v>2.4056142911459877</v>
      </c>
      <c r="V124" s="47">
        <v>93.012678299999848</v>
      </c>
      <c r="W124" s="48">
        <v>2.7977202800635563</v>
      </c>
      <c r="X124" s="25">
        <v>113.22490719999968</v>
      </c>
      <c r="Y124" s="29">
        <v>2.1806395984407363</v>
      </c>
      <c r="AA124"/>
      <c r="AB124" s="103"/>
      <c r="AC124" s="103"/>
      <c r="AD124" s="103"/>
      <c r="AE124" s="103"/>
      <c r="AF124" s="103"/>
      <c r="AG124" s="103"/>
      <c r="AH124" s="103"/>
      <c r="AI124" s="103"/>
      <c r="AJ124" s="103"/>
      <c r="AK124" s="103"/>
      <c r="AL124" s="103"/>
      <c r="AM124" s="103"/>
      <c r="AN124"/>
    </row>
    <row r="125" spans="1:40" ht="14.4" customHeight="1">
      <c r="A125" s="42" t="s">
        <v>106</v>
      </c>
      <c r="B125" s="109">
        <v>546.10279900000205</v>
      </c>
      <c r="C125" s="135">
        <v>3.5910113691389709</v>
      </c>
      <c r="D125" s="109">
        <v>325.05615109999923</v>
      </c>
      <c r="E125" s="135">
        <v>4.3156444308196766</v>
      </c>
      <c r="F125" s="108">
        <v>221.04664790000078</v>
      </c>
      <c r="G125" s="134">
        <v>2.879917424786079</v>
      </c>
      <c r="H125" s="109">
        <v>36.27023980000002</v>
      </c>
      <c r="I125" s="135">
        <v>2.5708905663399881</v>
      </c>
      <c r="J125" s="108">
        <v>121.07649139999998</v>
      </c>
      <c r="K125" s="134">
        <v>3.5369509588473389</v>
      </c>
      <c r="L125" s="109">
        <v>138.82968930000047</v>
      </c>
      <c r="M125" s="135">
        <v>4.3191871615662176</v>
      </c>
      <c r="N125" s="108">
        <v>130.13801860000052</v>
      </c>
      <c r="O125" s="134">
        <v>3.4951958615219776</v>
      </c>
      <c r="P125" s="109">
        <v>119.78835989999968</v>
      </c>
      <c r="Q125" s="135">
        <v>3.4863696592569022</v>
      </c>
      <c r="R125" s="108">
        <v>159.88235019999942</v>
      </c>
      <c r="S125" s="134">
        <v>3.9320953301200987</v>
      </c>
      <c r="T125" s="109">
        <v>107.21521090000016</v>
      </c>
      <c r="U125" s="135">
        <v>4.0851053196109044</v>
      </c>
      <c r="V125" s="108">
        <v>118.78319189999978</v>
      </c>
      <c r="W125" s="134">
        <v>3.5728693225825654</v>
      </c>
      <c r="X125" s="109">
        <v>160.22204599999961</v>
      </c>
      <c r="Y125" s="136">
        <v>3.0857745587164707</v>
      </c>
      <c r="AA125"/>
      <c r="AB125" s="103"/>
      <c r="AC125" s="103"/>
      <c r="AD125" s="103"/>
      <c r="AE125" s="103"/>
      <c r="AF125" s="103"/>
      <c r="AG125" s="103"/>
      <c r="AH125" s="103"/>
      <c r="AI125" s="103"/>
      <c r="AJ125" s="103"/>
      <c r="AK125" s="103"/>
      <c r="AL125" s="103"/>
      <c r="AM125" s="103"/>
      <c r="AN125"/>
    </row>
    <row r="126" spans="1:40" ht="14.4" customHeight="1">
      <c r="A126" s="81"/>
      <c r="B126" s="50"/>
      <c r="C126" s="51"/>
      <c r="D126" s="50"/>
      <c r="E126" s="51"/>
      <c r="F126" s="24"/>
      <c r="G126" s="24"/>
      <c r="H126" s="50"/>
      <c r="I126" s="51"/>
      <c r="J126" s="24"/>
      <c r="K126" s="24"/>
      <c r="L126" s="50"/>
      <c r="M126" s="51"/>
      <c r="N126" s="24"/>
      <c r="O126" s="24"/>
      <c r="P126" s="50"/>
      <c r="Q126" s="51"/>
      <c r="R126" s="24"/>
      <c r="S126" s="24"/>
      <c r="T126" s="50"/>
      <c r="U126" s="51"/>
      <c r="V126" s="24"/>
      <c r="W126" s="24"/>
      <c r="X126" s="50"/>
      <c r="Y126" s="6"/>
      <c r="AA126"/>
      <c r="AB126" s="103"/>
      <c r="AC126" s="103"/>
      <c r="AD126" s="103"/>
      <c r="AE126" s="103"/>
      <c r="AF126" s="103"/>
      <c r="AG126" s="103"/>
      <c r="AH126" s="103"/>
      <c r="AI126" s="103"/>
      <c r="AJ126" s="103"/>
      <c r="AK126" s="103"/>
      <c r="AL126" s="103"/>
      <c r="AM126" s="103"/>
      <c r="AN126"/>
    </row>
    <row r="127" spans="1:40" ht="14.4" customHeight="1">
      <c r="A127" s="79" t="s">
        <v>107</v>
      </c>
      <c r="B127" s="119"/>
      <c r="C127" s="120"/>
      <c r="D127" s="119"/>
      <c r="E127" s="120"/>
      <c r="F127" s="137"/>
      <c r="G127" s="137"/>
      <c r="H127" s="119"/>
      <c r="I127" s="120"/>
      <c r="J127" s="137"/>
      <c r="K127" s="137"/>
      <c r="L127" s="119"/>
      <c r="M127" s="120"/>
      <c r="N127" s="137"/>
      <c r="O127" s="137"/>
      <c r="P127" s="119"/>
      <c r="Q127" s="120"/>
      <c r="R127" s="137"/>
      <c r="S127" s="137"/>
      <c r="T127" s="119"/>
      <c r="U127" s="120"/>
      <c r="V127" s="137"/>
      <c r="W127" s="137"/>
      <c r="X127" s="119"/>
      <c r="Y127" s="6"/>
      <c r="AA127"/>
      <c r="AB127" s="103"/>
      <c r="AC127" s="103"/>
      <c r="AD127" s="103"/>
      <c r="AE127" s="103"/>
      <c r="AF127" s="103"/>
      <c r="AG127" s="103"/>
      <c r="AH127" s="103"/>
      <c r="AI127" s="103"/>
      <c r="AJ127" s="103"/>
      <c r="AK127" s="103"/>
      <c r="AL127" s="103"/>
      <c r="AM127" s="103"/>
      <c r="AN127"/>
    </row>
    <row r="128" spans="1:40" ht="14.4" customHeight="1">
      <c r="A128" s="72" t="s">
        <v>108</v>
      </c>
      <c r="B128" s="104">
        <v>81.100060500000225</v>
      </c>
      <c r="C128" s="133">
        <v>0.53329014212461134</v>
      </c>
      <c r="D128" s="104">
        <v>41.229991600000041</v>
      </c>
      <c r="E128" s="133">
        <v>0.54739460560628861</v>
      </c>
      <c r="F128" s="105">
        <v>39.870068900000199</v>
      </c>
      <c r="G128" s="132">
        <v>0.51944920786347615</v>
      </c>
      <c r="H128" s="104">
        <v>1.5862682000000023</v>
      </c>
      <c r="I128" s="133">
        <v>0.11243713781746535</v>
      </c>
      <c r="J128" s="105">
        <v>7.2102173999999941</v>
      </c>
      <c r="K128" s="132">
        <v>0.21062871125143745</v>
      </c>
      <c r="L128" s="104">
        <v>8.5127735000000069</v>
      </c>
      <c r="M128" s="133">
        <v>0.26484437295734137</v>
      </c>
      <c r="N128" s="105">
        <v>24.977640700000038</v>
      </c>
      <c r="O128" s="132">
        <v>0.67083967732410743</v>
      </c>
      <c r="P128" s="104">
        <v>38.813160699999955</v>
      </c>
      <c r="Q128" s="133">
        <v>1.1296341811283335</v>
      </c>
      <c r="R128" s="105">
        <v>16.501646999999885</v>
      </c>
      <c r="S128" s="132">
        <v>0.40583622286526855</v>
      </c>
      <c r="T128" s="104">
        <v>16.800075100000036</v>
      </c>
      <c r="U128" s="133">
        <v>0.64011510666041838</v>
      </c>
      <c r="V128" s="105">
        <v>15.397959600000025</v>
      </c>
      <c r="W128" s="132">
        <v>0.46315389075856195</v>
      </c>
      <c r="X128" s="104">
        <v>32.400378799999935</v>
      </c>
      <c r="Y128" s="133">
        <v>0.62401065951820722</v>
      </c>
      <c r="AA128"/>
      <c r="AB128" s="103"/>
      <c r="AC128" s="103"/>
      <c r="AD128" s="103"/>
      <c r="AE128" s="103"/>
      <c r="AF128" s="103"/>
      <c r="AG128" s="103"/>
      <c r="AH128" s="103"/>
      <c r="AI128" s="103"/>
      <c r="AJ128" s="103"/>
      <c r="AK128" s="103"/>
      <c r="AL128" s="103"/>
      <c r="AM128" s="103"/>
      <c r="AN128"/>
    </row>
    <row r="129" spans="1:40" ht="14.4" customHeight="1">
      <c r="A129" s="71" t="s">
        <v>167</v>
      </c>
      <c r="B129" s="25">
        <v>264.26856460000079</v>
      </c>
      <c r="C129" s="29">
        <v>1.7377523457531951</v>
      </c>
      <c r="D129" s="25">
        <v>148.91793570000041</v>
      </c>
      <c r="E129" s="29">
        <v>1.9771256679131679</v>
      </c>
      <c r="F129" s="47">
        <v>115.35062890000044</v>
      </c>
      <c r="G129" s="48">
        <v>1.5028514989262716</v>
      </c>
      <c r="H129" s="25">
        <v>3.8615093999999965</v>
      </c>
      <c r="I129" s="29">
        <v>0.2737097450426334</v>
      </c>
      <c r="J129" s="47">
        <v>36.696827599999935</v>
      </c>
      <c r="K129" s="48">
        <v>1.0720072746217297</v>
      </c>
      <c r="L129" s="25">
        <v>50.69903750000001</v>
      </c>
      <c r="M129" s="29">
        <v>1.5773184610430697</v>
      </c>
      <c r="N129" s="47">
        <v>72.811596399999686</v>
      </c>
      <c r="O129" s="48">
        <v>1.9555452983367183</v>
      </c>
      <c r="P129" s="25">
        <v>100.19959369999994</v>
      </c>
      <c r="Q129" s="29">
        <v>2.9162501568363965</v>
      </c>
      <c r="R129" s="47">
        <v>55.25244149999984</v>
      </c>
      <c r="S129" s="48">
        <v>1.358860855673637</v>
      </c>
      <c r="T129" s="25">
        <v>45.211012900000064</v>
      </c>
      <c r="U129" s="29">
        <v>1.72262636758743</v>
      </c>
      <c r="V129" s="47">
        <v>61.83740239999991</v>
      </c>
      <c r="W129" s="48">
        <v>1.8600018612831499</v>
      </c>
      <c r="X129" s="25">
        <v>101.96770779999999</v>
      </c>
      <c r="Y129" s="29">
        <v>1.9638331078350839</v>
      </c>
      <c r="AA129"/>
      <c r="AB129" s="103"/>
      <c r="AC129" s="103"/>
      <c r="AD129" s="103"/>
      <c r="AE129" s="103"/>
      <c r="AF129" s="103"/>
      <c r="AG129" s="103"/>
      <c r="AH129" s="103"/>
      <c r="AI129" s="103"/>
      <c r="AJ129" s="103"/>
      <c r="AK129" s="103"/>
      <c r="AL129" s="103"/>
      <c r="AM129" s="103"/>
      <c r="AN129"/>
    </row>
    <row r="130" spans="1:40" ht="14.4" customHeight="1">
      <c r="A130" s="72" t="s">
        <v>109</v>
      </c>
      <c r="B130" s="109">
        <v>148.0828489000003</v>
      </c>
      <c r="C130" s="135">
        <v>0.9737492555396835</v>
      </c>
      <c r="D130" s="109">
        <v>71.196766599999904</v>
      </c>
      <c r="E130" s="135">
        <v>0.94525185334866513</v>
      </c>
      <c r="F130" s="108">
        <v>76.886082300000226</v>
      </c>
      <c r="G130" s="134">
        <v>1.0017142093893134</v>
      </c>
      <c r="H130" s="109">
        <v>9.9868448000000019</v>
      </c>
      <c r="I130" s="135">
        <v>0.7078829703194176</v>
      </c>
      <c r="J130" s="108">
        <v>45.960890300000067</v>
      </c>
      <c r="K130" s="134">
        <v>1.342634008768961</v>
      </c>
      <c r="L130" s="109">
        <v>35.855338100000161</v>
      </c>
      <c r="M130" s="135">
        <v>1.1155100668739755</v>
      </c>
      <c r="N130" s="108">
        <v>36.916560799999949</v>
      </c>
      <c r="O130" s="134">
        <v>0.9914905107505898</v>
      </c>
      <c r="P130" s="109">
        <v>19.363214900000056</v>
      </c>
      <c r="Q130" s="135">
        <v>0.56355496468427346</v>
      </c>
      <c r="R130" s="108">
        <v>55.407102099999761</v>
      </c>
      <c r="S130" s="134">
        <v>1.362664528951222</v>
      </c>
      <c r="T130" s="109">
        <v>23.519302900000042</v>
      </c>
      <c r="U130" s="135">
        <v>0.89613058244079991</v>
      </c>
      <c r="V130" s="108">
        <v>35.981675399999943</v>
      </c>
      <c r="W130" s="134">
        <v>1.0822896922993346</v>
      </c>
      <c r="X130" s="109">
        <v>33.174768499999985</v>
      </c>
      <c r="Y130" s="135">
        <v>0.63892491192260015</v>
      </c>
      <c r="AA130"/>
      <c r="AB130" s="103"/>
      <c r="AC130" s="103"/>
      <c r="AD130" s="103"/>
      <c r="AE130" s="103"/>
      <c r="AF130" s="103"/>
      <c r="AG130" s="103"/>
      <c r="AH130" s="103"/>
      <c r="AI130" s="103"/>
      <c r="AJ130" s="103"/>
      <c r="AK130" s="103"/>
      <c r="AL130" s="103"/>
      <c r="AM130" s="103"/>
      <c r="AN130"/>
    </row>
    <row r="131" spans="1:40" ht="14.4" customHeight="1">
      <c r="A131" s="73" t="s">
        <v>110</v>
      </c>
      <c r="B131" s="30">
        <v>37.874993199999942</v>
      </c>
      <c r="C131" s="31">
        <v>0.24905481428829021</v>
      </c>
      <c r="D131" s="30">
        <v>25.744865600000001</v>
      </c>
      <c r="E131" s="31">
        <v>0.34180459429195936</v>
      </c>
      <c r="F131" s="32">
        <v>12.130127600000019</v>
      </c>
      <c r="G131" s="33">
        <v>0.15803798054391793</v>
      </c>
      <c r="H131" s="30">
        <v>3.0876987999999974</v>
      </c>
      <c r="I131" s="31">
        <v>0.2188608556323714</v>
      </c>
      <c r="J131" s="32">
        <v>10.835896600000007</v>
      </c>
      <c r="K131" s="33">
        <v>0.31654398328014854</v>
      </c>
      <c r="L131" s="30">
        <v>7.9519674000000213</v>
      </c>
      <c r="M131" s="31">
        <v>0.24739690534820691</v>
      </c>
      <c r="N131" s="32">
        <v>10.945457100000013</v>
      </c>
      <c r="O131" s="33">
        <v>0.29396879382322361</v>
      </c>
      <c r="P131" s="30">
        <v>5.0539732999999893</v>
      </c>
      <c r="Q131" s="31">
        <v>0.1470929160940494</v>
      </c>
      <c r="R131" s="32">
        <v>12.202449899999969</v>
      </c>
      <c r="S131" s="33">
        <v>0.30010314589317638</v>
      </c>
      <c r="T131" s="30">
        <v>6.6246262999999947</v>
      </c>
      <c r="U131" s="31">
        <v>0.25241097705628113</v>
      </c>
      <c r="V131" s="32">
        <v>7.0778651999999562</v>
      </c>
      <c r="W131" s="33">
        <v>0.21289449321873799</v>
      </c>
      <c r="X131" s="30">
        <v>11.970051800000018</v>
      </c>
      <c r="Y131" s="31">
        <v>0.23053557380585715</v>
      </c>
      <c r="AA131"/>
      <c r="AB131" s="103"/>
      <c r="AC131" s="103"/>
      <c r="AD131" s="103"/>
      <c r="AE131" s="103"/>
      <c r="AF131" s="103"/>
      <c r="AG131" s="103"/>
      <c r="AH131" s="103"/>
      <c r="AI131" s="103"/>
      <c r="AJ131" s="103"/>
      <c r="AK131" s="103"/>
      <c r="AL131" s="103"/>
      <c r="AM131" s="103"/>
      <c r="AN131"/>
    </row>
    <row r="132" spans="1:40" ht="14.4" customHeight="1">
      <c r="A132" s="71"/>
      <c r="B132" s="3"/>
      <c r="C132" s="6"/>
      <c r="D132" s="3"/>
      <c r="E132" s="6"/>
      <c r="H132" s="3"/>
      <c r="I132" s="6"/>
      <c r="L132" s="3"/>
      <c r="M132" s="6"/>
      <c r="P132" s="3"/>
      <c r="Q132" s="6"/>
      <c r="T132" s="3"/>
      <c r="U132" s="6"/>
      <c r="X132" s="3"/>
      <c r="Y132" s="6"/>
      <c r="AA132"/>
      <c r="AB132" s="103"/>
      <c r="AC132" s="103"/>
      <c r="AD132" s="103"/>
      <c r="AE132" s="103"/>
      <c r="AF132" s="103"/>
      <c r="AG132" s="103"/>
      <c r="AH132" s="103"/>
      <c r="AI132" s="103"/>
      <c r="AJ132" s="103"/>
      <c r="AK132" s="103"/>
      <c r="AL132" s="103"/>
      <c r="AM132" s="103"/>
      <c r="AN132"/>
    </row>
    <row r="133" spans="1:40" ht="14.4" customHeight="1">
      <c r="A133" s="82" t="s">
        <v>111</v>
      </c>
      <c r="B133" s="14"/>
      <c r="C133" s="7"/>
      <c r="D133" s="14"/>
      <c r="E133" s="7"/>
      <c r="F133" s="4"/>
      <c r="G133" s="4"/>
      <c r="H133" s="14"/>
      <c r="I133" s="7"/>
      <c r="J133" s="4"/>
      <c r="K133" s="4"/>
      <c r="L133" s="14"/>
      <c r="M133" s="7"/>
      <c r="N133" s="4"/>
      <c r="O133" s="4"/>
      <c r="P133" s="14"/>
      <c r="Q133" s="7"/>
      <c r="R133" s="4"/>
      <c r="S133" s="4"/>
      <c r="T133" s="14"/>
      <c r="U133" s="7"/>
      <c r="V133" s="4"/>
      <c r="W133" s="4"/>
      <c r="X133" s="14"/>
      <c r="Y133" s="7"/>
      <c r="AA133"/>
      <c r="AB133" s="103"/>
      <c r="AC133" s="103"/>
      <c r="AD133" s="103"/>
      <c r="AE133" s="103"/>
      <c r="AF133" s="103"/>
      <c r="AG133" s="103"/>
      <c r="AH133" s="103"/>
      <c r="AI133" s="103"/>
      <c r="AJ133" s="103"/>
      <c r="AK133" s="103"/>
      <c r="AL133" s="103"/>
      <c r="AM133" s="103"/>
      <c r="AN133"/>
    </row>
    <row r="134" spans="1:40" ht="14.4" customHeight="1">
      <c r="A134" s="72" t="s">
        <v>112</v>
      </c>
      <c r="B134" s="26">
        <v>138.33359679999998</v>
      </c>
      <c r="C134" s="60">
        <v>0.90964104148948777</v>
      </c>
      <c r="D134" s="26">
        <v>67.117330300000489</v>
      </c>
      <c r="E134" s="60">
        <v>0.89109075998249165</v>
      </c>
      <c r="F134" s="58">
        <v>71.216266499999563</v>
      </c>
      <c r="G134" s="59">
        <v>0.92784472766283077</v>
      </c>
      <c r="H134" s="26">
        <v>4.0911198999999954</v>
      </c>
      <c r="I134" s="60">
        <v>0.28998489159908392</v>
      </c>
      <c r="J134" s="58">
        <v>18.335717300000034</v>
      </c>
      <c r="K134" s="59">
        <v>0.53563274039000497</v>
      </c>
      <c r="L134" s="26">
        <v>17.893926500000006</v>
      </c>
      <c r="M134" s="60">
        <v>0.55670525518354885</v>
      </c>
      <c r="N134" s="58">
        <v>27.551944000000059</v>
      </c>
      <c r="O134" s="59">
        <v>0.73997930567605164</v>
      </c>
      <c r="P134" s="26">
        <v>70.460889100000102</v>
      </c>
      <c r="Q134" s="60">
        <v>2.0507226756220609</v>
      </c>
      <c r="R134" s="58">
        <v>24.234078499999999</v>
      </c>
      <c r="S134" s="59">
        <v>0.59600516742725618</v>
      </c>
      <c r="T134" s="26">
        <v>23.857497400000014</v>
      </c>
      <c r="U134" s="60">
        <v>0.90901644200695442</v>
      </c>
      <c r="V134" s="58">
        <v>30.243075499999936</v>
      </c>
      <c r="W134" s="59">
        <v>0.90967884383395115</v>
      </c>
      <c r="X134" s="26">
        <v>59.998945399999904</v>
      </c>
      <c r="Y134" s="60">
        <v>1.1555414743932229</v>
      </c>
      <c r="AA134"/>
      <c r="AB134" s="103"/>
      <c r="AC134" s="103"/>
      <c r="AD134" s="103"/>
      <c r="AE134" s="103"/>
      <c r="AF134" s="103"/>
      <c r="AG134" s="103"/>
      <c r="AH134" s="103"/>
      <c r="AI134" s="103"/>
      <c r="AJ134" s="103"/>
      <c r="AK134" s="103"/>
      <c r="AL134" s="103"/>
      <c r="AM134" s="103"/>
      <c r="AN134"/>
    </row>
    <row r="135" spans="1:40" ht="14.4" customHeight="1">
      <c r="A135" s="71" t="s">
        <v>113</v>
      </c>
      <c r="B135" s="25">
        <v>82.773697699999175</v>
      </c>
      <c r="C135" s="29">
        <v>0.54429548804852068</v>
      </c>
      <c r="D135" s="25">
        <v>46.355817600000115</v>
      </c>
      <c r="E135" s="29">
        <v>0.61544820913107079</v>
      </c>
      <c r="F135" s="47">
        <v>36.417880100000097</v>
      </c>
      <c r="G135" s="48">
        <v>0.47447219159463272</v>
      </c>
      <c r="H135" s="25">
        <v>2.3457802000000032</v>
      </c>
      <c r="I135" s="29">
        <v>0.16627252039527832</v>
      </c>
      <c r="J135" s="47">
        <v>12.311829599999957</v>
      </c>
      <c r="K135" s="48">
        <v>0.35965972424011705</v>
      </c>
      <c r="L135" s="25">
        <v>11.639011100000044</v>
      </c>
      <c r="M135" s="29">
        <v>0.36210602767982075</v>
      </c>
      <c r="N135" s="47">
        <v>14.887840700000011</v>
      </c>
      <c r="O135" s="48">
        <v>0.39985178629143731</v>
      </c>
      <c r="P135" s="25">
        <v>41.589236099999901</v>
      </c>
      <c r="Q135" s="29">
        <v>1.2104302205302329</v>
      </c>
      <c r="R135" s="47">
        <v>19.582722399999952</v>
      </c>
      <c r="S135" s="48">
        <v>0.48161120476247749</v>
      </c>
      <c r="T135" s="25">
        <v>7.8390934000000145</v>
      </c>
      <c r="U135" s="29">
        <v>0.29868450456283852</v>
      </c>
      <c r="V135" s="47">
        <v>12.572525900000045</v>
      </c>
      <c r="W135" s="48">
        <v>0.37816791565343516</v>
      </c>
      <c r="X135" s="25">
        <v>42.779355999999979</v>
      </c>
      <c r="Y135" s="29">
        <v>0.82390314990157509</v>
      </c>
      <c r="AA135"/>
      <c r="AB135" s="103"/>
      <c r="AC135" s="103"/>
      <c r="AD135" s="103"/>
      <c r="AE135" s="103"/>
      <c r="AF135" s="103"/>
      <c r="AG135" s="103"/>
      <c r="AH135" s="103"/>
      <c r="AI135" s="103"/>
      <c r="AJ135" s="103"/>
      <c r="AK135" s="103"/>
      <c r="AL135" s="103"/>
      <c r="AM135" s="103"/>
      <c r="AN135"/>
    </row>
    <row r="136" spans="1:40" ht="14.4" customHeight="1">
      <c r="A136" s="72" t="s">
        <v>114</v>
      </c>
      <c r="B136" s="109">
        <v>255.45219570000037</v>
      </c>
      <c r="C136" s="135">
        <v>1.6797784972169887</v>
      </c>
      <c r="D136" s="109">
        <v>108.52769820000022</v>
      </c>
      <c r="E136" s="135">
        <v>1.4408801517569891</v>
      </c>
      <c r="F136" s="108">
        <v>146.92449750000119</v>
      </c>
      <c r="G136" s="134">
        <v>1.9142132418565878</v>
      </c>
      <c r="H136" s="109">
        <v>7.59921459999999</v>
      </c>
      <c r="I136" s="135">
        <v>0.53864405734458565</v>
      </c>
      <c r="J136" s="108">
        <v>16.804578299999967</v>
      </c>
      <c r="K136" s="134">
        <v>0.49090429235224831</v>
      </c>
      <c r="L136" s="109">
        <v>20.374375000000022</v>
      </c>
      <c r="M136" s="135">
        <v>0.63387550147701366</v>
      </c>
      <c r="N136" s="108">
        <v>59.286149500000278</v>
      </c>
      <c r="O136" s="134">
        <v>1.5922841503748959</v>
      </c>
      <c r="P136" s="109">
        <v>151.38787829999978</v>
      </c>
      <c r="Q136" s="135">
        <v>4.406055030096435</v>
      </c>
      <c r="R136" s="108">
        <v>58.144881799999844</v>
      </c>
      <c r="S136" s="134">
        <v>0.56194870776567452</v>
      </c>
      <c r="T136" s="109">
        <v>38.156327699999984</v>
      </c>
      <c r="U136" s="135">
        <v>0.92867149618654865</v>
      </c>
      <c r="V136" s="108">
        <v>43.043477399999951</v>
      </c>
      <c r="W136" s="134">
        <v>1.1694018615598762</v>
      </c>
      <c r="X136" s="109">
        <v>116.10750879999965</v>
      </c>
      <c r="Y136" s="135">
        <v>2.0456485115776761</v>
      </c>
      <c r="AA136"/>
      <c r="AB136" s="103"/>
      <c r="AC136" s="103"/>
      <c r="AD136" s="103"/>
      <c r="AE136" s="103"/>
      <c r="AF136" s="103"/>
      <c r="AG136" s="103"/>
      <c r="AH136" s="103"/>
      <c r="AI136" s="103"/>
      <c r="AJ136" s="103"/>
      <c r="AK136" s="103"/>
      <c r="AL136" s="103"/>
      <c r="AM136" s="103"/>
      <c r="AN136"/>
    </row>
    <row r="137" spans="1:40" ht="14.4" customHeight="1">
      <c r="A137" s="71" t="s">
        <v>115</v>
      </c>
      <c r="B137" s="25">
        <v>177.30519330000058</v>
      </c>
      <c r="C137" s="29">
        <v>1.1659067965108205</v>
      </c>
      <c r="D137" s="25">
        <v>81.581691699999638</v>
      </c>
      <c r="E137" s="29">
        <v>1.0831284756510862</v>
      </c>
      <c r="F137" s="47">
        <v>95.723501600000262</v>
      </c>
      <c r="G137" s="48">
        <v>1.247138478861221</v>
      </c>
      <c r="H137" s="25">
        <v>3.400278499999994</v>
      </c>
      <c r="I137" s="29">
        <v>0.241016987116216</v>
      </c>
      <c r="J137" s="47">
        <v>12.41704729999995</v>
      </c>
      <c r="K137" s="48">
        <v>0.36273339973731344</v>
      </c>
      <c r="L137" s="25">
        <v>14.471050800000022</v>
      </c>
      <c r="M137" s="29">
        <v>0.45021477138559318</v>
      </c>
      <c r="N137" s="47">
        <v>40.013817399999922</v>
      </c>
      <c r="O137" s="48">
        <v>1.0746754137239898</v>
      </c>
      <c r="P137" s="25">
        <v>107.00299929999994</v>
      </c>
      <c r="Q137" s="29">
        <v>3.114259269602107</v>
      </c>
      <c r="R137" s="47">
        <v>40.486447499999841</v>
      </c>
      <c r="S137" s="48">
        <v>1.4299966063181206</v>
      </c>
      <c r="T137" s="25">
        <v>30.513217900000022</v>
      </c>
      <c r="U137" s="29">
        <v>1.4538293210043634</v>
      </c>
      <c r="V137" s="47">
        <v>26.596114700000012</v>
      </c>
      <c r="W137" s="48">
        <v>1.2947010219190453</v>
      </c>
      <c r="X137" s="25">
        <v>79.709413199999815</v>
      </c>
      <c r="Y137" s="29">
        <v>2.236156669294989</v>
      </c>
      <c r="AA137"/>
      <c r="AB137" s="103"/>
      <c r="AC137" s="103"/>
      <c r="AD137" s="103"/>
      <c r="AE137" s="103"/>
      <c r="AF137" s="103"/>
      <c r="AG137" s="103"/>
      <c r="AH137" s="103"/>
      <c r="AI137" s="103"/>
      <c r="AJ137" s="103"/>
      <c r="AK137" s="103"/>
      <c r="AL137" s="103"/>
      <c r="AM137" s="103"/>
      <c r="AN137"/>
    </row>
    <row r="138" spans="1:40" ht="14.4" customHeight="1">
      <c r="A138" s="72" t="s">
        <v>116</v>
      </c>
      <c r="B138" s="26">
        <v>106.53047440000014</v>
      </c>
      <c r="C138" s="60">
        <v>0.70051306353067633</v>
      </c>
      <c r="D138" s="26">
        <v>56.383025700000118</v>
      </c>
      <c r="E138" s="60">
        <v>0.7485755615807782</v>
      </c>
      <c r="F138" s="58">
        <v>50.147448700000112</v>
      </c>
      <c r="G138" s="59">
        <v>0.65334857004947966</v>
      </c>
      <c r="H138" s="26">
        <v>5.2177967999999986</v>
      </c>
      <c r="I138" s="60">
        <v>0.36984548886823093</v>
      </c>
      <c r="J138" s="58">
        <v>21.28972400000001</v>
      </c>
      <c r="K138" s="59">
        <v>0.62192675757860005</v>
      </c>
      <c r="L138" s="26">
        <v>16.836768700000025</v>
      </c>
      <c r="M138" s="60">
        <v>0.52381558712672138</v>
      </c>
      <c r="N138" s="58">
        <v>19.340680699999929</v>
      </c>
      <c r="O138" s="59">
        <v>0.51944441654237283</v>
      </c>
      <c r="P138" s="26">
        <v>43.845504199999951</v>
      </c>
      <c r="Q138" s="60">
        <v>1.2760975746333871</v>
      </c>
      <c r="R138" s="58">
        <v>24.280842399999916</v>
      </c>
      <c r="S138" s="59">
        <v>0.9957107269736799</v>
      </c>
      <c r="T138" s="26">
        <v>19.675227500000034</v>
      </c>
      <c r="U138" s="60">
        <v>1.1626121677641226</v>
      </c>
      <c r="V138" s="58">
        <v>17.089008999999987</v>
      </c>
      <c r="W138" s="59">
        <v>0.79998222637017236</v>
      </c>
      <c r="X138" s="26">
        <v>45.485395499999996</v>
      </c>
      <c r="Y138" s="60">
        <v>1.5351525304000853</v>
      </c>
      <c r="AA138"/>
      <c r="AB138" s="103"/>
      <c r="AC138" s="103"/>
      <c r="AD138" s="103"/>
      <c r="AE138" s="103"/>
      <c r="AF138" s="103"/>
      <c r="AG138" s="103"/>
      <c r="AH138" s="103"/>
      <c r="AI138" s="103"/>
      <c r="AJ138" s="103"/>
      <c r="AK138" s="103"/>
      <c r="AL138" s="103"/>
      <c r="AM138" s="103"/>
      <c r="AN138"/>
    </row>
    <row r="139" spans="1:40" ht="14.4" customHeight="1">
      <c r="A139" s="71" t="s">
        <v>181</v>
      </c>
      <c r="B139" s="25">
        <v>85.49013220000019</v>
      </c>
      <c r="C139" s="29">
        <v>0.56215796227660997</v>
      </c>
      <c r="D139" s="25">
        <v>50.487619800000111</v>
      </c>
      <c r="E139" s="29">
        <v>0.67030454423913299</v>
      </c>
      <c r="F139" s="47">
        <v>35.002512400000128</v>
      </c>
      <c r="G139" s="48">
        <v>0.45603200197658744</v>
      </c>
      <c r="H139" s="25">
        <v>1.5649464000000017</v>
      </c>
      <c r="I139" s="29">
        <v>0.11092581573137897</v>
      </c>
      <c r="J139" s="47">
        <v>20.823763200000055</v>
      </c>
      <c r="K139" s="48">
        <v>0.60831486249237432</v>
      </c>
      <c r="L139" s="25">
        <v>13.323901300000033</v>
      </c>
      <c r="M139" s="29">
        <v>0.41452533479764392</v>
      </c>
      <c r="N139" s="47">
        <v>24.644618199999947</v>
      </c>
      <c r="O139" s="48">
        <v>0.66189548963540679</v>
      </c>
      <c r="P139" s="25">
        <v>25.132903099999922</v>
      </c>
      <c r="Q139" s="29">
        <v>0.73147834138501888</v>
      </c>
      <c r="R139" s="47">
        <v>8.3460282999999826</v>
      </c>
      <c r="S139" s="48">
        <v>0.59715526381111517</v>
      </c>
      <c r="T139" s="25">
        <v>13.599677500000041</v>
      </c>
      <c r="U139" s="29">
        <v>0.74966393154578759</v>
      </c>
      <c r="V139" s="47">
        <v>14.04005919999997</v>
      </c>
      <c r="W139" s="48">
        <v>0.51401881893222168</v>
      </c>
      <c r="X139" s="25">
        <v>49.504367199999812</v>
      </c>
      <c r="Y139" s="29">
        <v>0.87601974716423836</v>
      </c>
      <c r="AA139"/>
      <c r="AB139" s="103"/>
      <c r="AC139" s="103"/>
      <c r="AD139" s="103"/>
      <c r="AE139" s="103"/>
      <c r="AF139" s="103"/>
      <c r="AG139" s="103"/>
      <c r="AH139" s="103"/>
      <c r="AI139" s="103"/>
      <c r="AJ139" s="103"/>
      <c r="AK139" s="103"/>
      <c r="AL139" s="103"/>
      <c r="AM139" s="103"/>
      <c r="AN139"/>
    </row>
    <row r="140" spans="1:40" ht="14.4" customHeight="1">
      <c r="A140" s="72" t="s">
        <v>117</v>
      </c>
      <c r="B140" s="109">
        <v>192.54575050000156</v>
      </c>
      <c r="C140" s="135">
        <v>1.2661242176217058</v>
      </c>
      <c r="D140" s="109">
        <v>96.554177200000112</v>
      </c>
      <c r="E140" s="135">
        <v>1.2819123578971021</v>
      </c>
      <c r="F140" s="108">
        <v>95.991573300000127</v>
      </c>
      <c r="G140" s="134">
        <v>1.2506310645541328</v>
      </c>
      <c r="H140" s="109">
        <v>3.4407400999999904</v>
      </c>
      <c r="I140" s="135">
        <v>0.24388496776130159</v>
      </c>
      <c r="J140" s="108">
        <v>23.872181199999972</v>
      </c>
      <c r="K140" s="134">
        <v>0.69736687286527477</v>
      </c>
      <c r="L140" s="109">
        <v>36.499030699999878</v>
      </c>
      <c r="M140" s="135">
        <v>1.1355362502352744</v>
      </c>
      <c r="N140" s="108">
        <v>34.023022299999866</v>
      </c>
      <c r="O140" s="134">
        <v>0.91377698860576473</v>
      </c>
      <c r="P140" s="109">
        <v>94.710776199999742</v>
      </c>
      <c r="Q140" s="135">
        <v>2.7565013564256233</v>
      </c>
      <c r="R140" s="108">
        <v>26.238262499999962</v>
      </c>
      <c r="S140" s="134">
        <v>0.20525954780141975</v>
      </c>
      <c r="T140" s="109">
        <v>27.788962600000016</v>
      </c>
      <c r="U140" s="135">
        <v>0.51817381539322993</v>
      </c>
      <c r="V140" s="108">
        <v>36.773100600000006</v>
      </c>
      <c r="W140" s="134">
        <v>0.42230972244923398</v>
      </c>
      <c r="X140" s="109">
        <v>101.74542479999981</v>
      </c>
      <c r="Y140" s="135">
        <v>0.95342258237744582</v>
      </c>
      <c r="AA140"/>
      <c r="AB140" s="103"/>
      <c r="AC140" s="103"/>
      <c r="AD140" s="103"/>
      <c r="AE140" s="103"/>
      <c r="AF140" s="103"/>
      <c r="AG140" s="103"/>
      <c r="AH140" s="103"/>
      <c r="AI140" s="103"/>
      <c r="AJ140" s="103"/>
      <c r="AK140" s="103"/>
      <c r="AL140" s="103"/>
      <c r="AM140" s="103"/>
      <c r="AN140"/>
    </row>
    <row r="141" spans="1:40" ht="14.4" customHeight="1">
      <c r="A141" s="71" t="s">
        <v>118</v>
      </c>
      <c r="B141" s="25">
        <v>146.38811290000004</v>
      </c>
      <c r="C141" s="29">
        <v>0.962605170113214</v>
      </c>
      <c r="D141" s="25">
        <v>74.702382800000436</v>
      </c>
      <c r="E141" s="29">
        <v>0.99179455982853493</v>
      </c>
      <c r="F141" s="47">
        <v>71.685730100000399</v>
      </c>
      <c r="G141" s="48">
        <v>0.93396115790409306</v>
      </c>
      <c r="H141" s="25">
        <v>3.920942799999994</v>
      </c>
      <c r="I141" s="29">
        <v>0.2779224761474744</v>
      </c>
      <c r="J141" s="47">
        <v>28.999502599999897</v>
      </c>
      <c r="K141" s="48">
        <v>0.84714891669850256</v>
      </c>
      <c r="L141" s="25">
        <v>20.636610200000007</v>
      </c>
      <c r="M141" s="29">
        <v>0.6420340078805189</v>
      </c>
      <c r="N141" s="47">
        <v>53.428192799999962</v>
      </c>
      <c r="O141" s="48">
        <v>1.4349534469026981</v>
      </c>
      <c r="P141" s="25">
        <v>39.40286449999995</v>
      </c>
      <c r="Q141" s="29">
        <v>1.1467971628903741</v>
      </c>
      <c r="R141" s="47">
        <v>21.334900499999897</v>
      </c>
      <c r="S141" s="48">
        <v>0.64529542702903997</v>
      </c>
      <c r="T141" s="25">
        <v>23.505835200000035</v>
      </c>
      <c r="U141" s="29">
        <v>1.0588128120142359</v>
      </c>
      <c r="V141" s="47">
        <v>34.804197700000039</v>
      </c>
      <c r="W141" s="48">
        <v>1.106094902219771</v>
      </c>
      <c r="X141" s="25">
        <v>66.743179500000039</v>
      </c>
      <c r="Y141" s="29">
        <v>1.9595520788296512</v>
      </c>
      <c r="AA141"/>
      <c r="AB141" s="103"/>
      <c r="AC141" s="103"/>
      <c r="AD141" s="103"/>
      <c r="AE141" s="103"/>
      <c r="AF141" s="103"/>
      <c r="AG141" s="103"/>
      <c r="AH141" s="103"/>
      <c r="AI141" s="103"/>
      <c r="AJ141" s="103"/>
      <c r="AK141" s="103"/>
      <c r="AL141" s="103"/>
      <c r="AM141" s="103"/>
      <c r="AN141"/>
    </row>
    <row r="142" spans="1:40" ht="14.4" customHeight="1">
      <c r="A142" s="72" t="s">
        <v>119</v>
      </c>
      <c r="B142" s="109">
        <v>193.91537269999952</v>
      </c>
      <c r="C142" s="135">
        <v>1.2751304503321479</v>
      </c>
      <c r="D142" s="109">
        <v>89.345047399999615</v>
      </c>
      <c r="E142" s="135">
        <v>1.1861995379207864</v>
      </c>
      <c r="F142" s="108">
        <v>104.57032530000059</v>
      </c>
      <c r="G142" s="134">
        <v>1.3623997685920992</v>
      </c>
      <c r="H142" s="109">
        <v>5.3129819999999937</v>
      </c>
      <c r="I142" s="135">
        <v>0.37659236272637325</v>
      </c>
      <c r="J142" s="108">
        <v>32.440699499999951</v>
      </c>
      <c r="K142" s="134">
        <v>0.94767499351408546</v>
      </c>
      <c r="L142" s="109">
        <v>31.194659299999962</v>
      </c>
      <c r="M142" s="135">
        <v>0.97050978531572352</v>
      </c>
      <c r="N142" s="108">
        <v>56.157250299999788</v>
      </c>
      <c r="O142" s="134">
        <v>1.5082494028613733</v>
      </c>
      <c r="P142" s="109">
        <v>68.809781599999795</v>
      </c>
      <c r="Q142" s="135">
        <v>2.0026681643408475</v>
      </c>
      <c r="R142" s="108">
        <v>21.601373899999921</v>
      </c>
      <c r="S142" s="134">
        <v>0.52470371194622856</v>
      </c>
      <c r="T142" s="109">
        <v>20.715293599999985</v>
      </c>
      <c r="U142" s="135">
        <v>0.89561743722146847</v>
      </c>
      <c r="V142" s="108">
        <v>34.392207800000037</v>
      </c>
      <c r="W142" s="134">
        <v>1.046872442728398</v>
      </c>
      <c r="X142" s="109">
        <v>117.20649740000002</v>
      </c>
      <c r="Y142" s="135">
        <v>1.2854311276798158</v>
      </c>
      <c r="AA142"/>
      <c r="AB142" s="103"/>
      <c r="AC142" s="103"/>
      <c r="AD142" s="103"/>
      <c r="AE142" s="103"/>
      <c r="AF142" s="103"/>
      <c r="AG142" s="103"/>
      <c r="AH142" s="103"/>
      <c r="AI142" s="103"/>
      <c r="AJ142" s="103"/>
      <c r="AK142" s="103"/>
      <c r="AL142" s="103"/>
      <c r="AM142" s="103"/>
      <c r="AN142"/>
    </row>
    <row r="143" spans="1:40" ht="14.4" customHeight="1">
      <c r="A143" s="71" t="s">
        <v>120</v>
      </c>
      <c r="B143" s="25">
        <v>296.20650110000156</v>
      </c>
      <c r="C143" s="29">
        <v>1.9477668215778117</v>
      </c>
      <c r="D143" s="25">
        <v>143.30316669999974</v>
      </c>
      <c r="E143" s="29">
        <v>1.9025805578354402</v>
      </c>
      <c r="F143" s="47">
        <v>152.9033344000004</v>
      </c>
      <c r="G143" s="48">
        <v>1.9921088206036184</v>
      </c>
      <c r="H143" s="25">
        <v>6.6901145999999896</v>
      </c>
      <c r="I143" s="29">
        <v>0.47420564649460595</v>
      </c>
      <c r="J143" s="47">
        <v>23.252491000000003</v>
      </c>
      <c r="K143" s="48">
        <v>0.67926415266142359</v>
      </c>
      <c r="L143" s="25">
        <v>31.229040900000022</v>
      </c>
      <c r="M143" s="29">
        <v>0.97157944531469864</v>
      </c>
      <c r="N143" s="47">
        <v>69.862597500000064</v>
      </c>
      <c r="O143" s="48">
        <v>1.8763422425210869</v>
      </c>
      <c r="P143" s="25">
        <v>165.17225709999948</v>
      </c>
      <c r="Q143" s="29">
        <v>4.8072412560381013</v>
      </c>
      <c r="R143" s="47">
        <v>77.831692499999605</v>
      </c>
      <c r="S143" s="48">
        <v>0.53125727342709628</v>
      </c>
      <c r="T143" s="25">
        <v>44.76189810000001</v>
      </c>
      <c r="U143" s="29">
        <v>0.78929244621447214</v>
      </c>
      <c r="V143" s="47">
        <v>62.418343799999846</v>
      </c>
      <c r="W143" s="48">
        <v>1.0344802342738288</v>
      </c>
      <c r="X143" s="25">
        <v>111.19456669999957</v>
      </c>
      <c r="Y143" s="29">
        <v>2.2573224897726565</v>
      </c>
      <c r="AA143"/>
      <c r="AB143" s="103"/>
      <c r="AC143" s="103"/>
      <c r="AD143" s="103"/>
      <c r="AE143" s="103"/>
      <c r="AF143" s="103"/>
      <c r="AG143" s="103"/>
      <c r="AH143" s="103"/>
      <c r="AI143" s="103"/>
      <c r="AJ143" s="103"/>
      <c r="AK143" s="103"/>
      <c r="AL143" s="103"/>
      <c r="AM143" s="103"/>
      <c r="AN143"/>
    </row>
    <row r="144" spans="1:40" ht="14.4" customHeight="1">
      <c r="A144" s="72" t="s">
        <v>168</v>
      </c>
      <c r="B144" s="109">
        <v>313.7773274999991</v>
      </c>
      <c r="C144" s="135">
        <v>2.0633074074951496</v>
      </c>
      <c r="D144" s="109">
        <v>181.84646849999899</v>
      </c>
      <c r="E144" s="135">
        <v>2.4143050251180078</v>
      </c>
      <c r="F144" s="108">
        <v>131.93085900000057</v>
      </c>
      <c r="G144" s="134">
        <v>1.7188678648182096</v>
      </c>
      <c r="H144" s="109">
        <v>12.070686999999987</v>
      </c>
      <c r="I144" s="135">
        <v>0.85558892107304685</v>
      </c>
      <c r="J144" s="108">
        <v>61.08764790000027</v>
      </c>
      <c r="K144" s="134">
        <v>1.7845249091322333</v>
      </c>
      <c r="L144" s="109">
        <v>63.457052799999964</v>
      </c>
      <c r="M144" s="135">
        <v>1.974238285388056</v>
      </c>
      <c r="N144" s="108">
        <v>99.627935600000001</v>
      </c>
      <c r="O144" s="134">
        <v>2.6757680188093529</v>
      </c>
      <c r="P144" s="109">
        <v>77.534004199999984</v>
      </c>
      <c r="Q144" s="135">
        <v>2.2565815245257226</v>
      </c>
      <c r="R144" s="108">
        <v>74.240489600000004</v>
      </c>
      <c r="S144" s="134">
        <v>1.914167725404083</v>
      </c>
      <c r="T144" s="109">
        <v>48.2731098000001</v>
      </c>
      <c r="U144" s="135">
        <v>1.7055142316955607</v>
      </c>
      <c r="V144" s="108">
        <v>52.188798400000067</v>
      </c>
      <c r="W144" s="134">
        <v>1.8774759472466369</v>
      </c>
      <c r="X144" s="109">
        <v>139.07492969999979</v>
      </c>
      <c r="Y144" s="135">
        <v>2.1415365335576926</v>
      </c>
      <c r="AA144"/>
      <c r="AB144" s="103"/>
      <c r="AC144" s="103"/>
      <c r="AD144" s="103"/>
      <c r="AE144" s="103"/>
      <c r="AF144" s="103"/>
      <c r="AG144" s="103"/>
      <c r="AH144" s="103"/>
      <c r="AI144" s="103"/>
      <c r="AJ144" s="103"/>
      <c r="AK144" s="103"/>
      <c r="AL144" s="103"/>
      <c r="AM144" s="103"/>
      <c r="AN144"/>
    </row>
    <row r="145" spans="1:40" ht="14.4" customHeight="1">
      <c r="A145" s="71" t="s">
        <v>121</v>
      </c>
      <c r="B145" s="25">
        <v>137.38911259999966</v>
      </c>
      <c r="C145" s="29">
        <v>0.90343039121195035</v>
      </c>
      <c r="D145" s="25">
        <v>68.987591900000226</v>
      </c>
      <c r="E145" s="29">
        <v>0.91592149778240983</v>
      </c>
      <c r="F145" s="47">
        <v>68.401520700000376</v>
      </c>
      <c r="G145" s="48">
        <v>0.89117266973853115</v>
      </c>
      <c r="H145" s="25">
        <v>10.544540499999993</v>
      </c>
      <c r="I145" s="29">
        <v>0.74741330212655255</v>
      </c>
      <c r="J145" s="47">
        <v>21.46126109999997</v>
      </c>
      <c r="K145" s="48">
        <v>0.62693779071399491</v>
      </c>
      <c r="L145" s="25">
        <v>28.770670199999994</v>
      </c>
      <c r="M145" s="29">
        <v>0.89509607047356055</v>
      </c>
      <c r="N145" s="47">
        <v>32.802918499999834</v>
      </c>
      <c r="O145" s="48">
        <v>0.88100791928794331</v>
      </c>
      <c r="P145" s="25">
        <v>43.809722299999954</v>
      </c>
      <c r="Q145" s="29">
        <v>1.2750561635095126</v>
      </c>
      <c r="R145" s="47">
        <v>29.435590900000058</v>
      </c>
      <c r="S145" s="48">
        <v>1.8258468311031295</v>
      </c>
      <c r="T145" s="25">
        <v>30.470134700000017</v>
      </c>
      <c r="U145" s="29">
        <v>1.8392981367361319</v>
      </c>
      <c r="V145" s="47">
        <v>25.394979799999966</v>
      </c>
      <c r="W145" s="48">
        <v>1.5697823387570264</v>
      </c>
      <c r="X145" s="25">
        <v>52.088407199999814</v>
      </c>
      <c r="Y145" s="29">
        <v>2.6784945676173808</v>
      </c>
      <c r="AA145"/>
      <c r="AB145" s="103"/>
      <c r="AC145" s="103"/>
      <c r="AD145" s="103"/>
      <c r="AE145" s="103"/>
      <c r="AF145" s="103"/>
      <c r="AG145" s="103"/>
      <c r="AH145" s="103"/>
      <c r="AI145" s="103"/>
      <c r="AJ145" s="103"/>
      <c r="AK145" s="103"/>
      <c r="AL145" s="103"/>
      <c r="AM145" s="103"/>
      <c r="AN145"/>
    </row>
    <row r="146" spans="1:40" ht="14.4" customHeight="1">
      <c r="A146" s="42" t="s">
        <v>122</v>
      </c>
      <c r="B146" s="109">
        <v>271.64277170000088</v>
      </c>
      <c r="C146" s="135">
        <v>1.7862429625069935</v>
      </c>
      <c r="D146" s="109">
        <v>132.9317168999998</v>
      </c>
      <c r="E146" s="135">
        <v>1.764882841864128</v>
      </c>
      <c r="F146" s="108">
        <v>138.71105480000017</v>
      </c>
      <c r="G146" s="134">
        <v>1.8072039884979221</v>
      </c>
      <c r="H146" s="109">
        <v>8.1759736999999912</v>
      </c>
      <c r="I146" s="135">
        <v>0.57952563236082644</v>
      </c>
      <c r="J146" s="108">
        <v>19.418010400000018</v>
      </c>
      <c r="K146" s="134">
        <v>0.56724926291667943</v>
      </c>
      <c r="L146" s="109">
        <v>22.124140400000069</v>
      </c>
      <c r="M146" s="135">
        <v>0.68831316743693427</v>
      </c>
      <c r="N146" s="108">
        <v>67.904366299999893</v>
      </c>
      <c r="O146" s="134">
        <v>1.8237488369984383</v>
      </c>
      <c r="P146" s="109">
        <v>154.02028090000005</v>
      </c>
      <c r="Q146" s="135">
        <v>4.4826695572779682</v>
      </c>
      <c r="R146" s="108">
        <v>124.15277569999975</v>
      </c>
      <c r="S146" s="134">
        <v>0.72392949798667838</v>
      </c>
      <c r="T146" s="109">
        <v>37.796025800000038</v>
      </c>
      <c r="U146" s="135">
        <v>1.1609706151520585</v>
      </c>
      <c r="V146" s="108">
        <v>68.026795999999905</v>
      </c>
      <c r="W146" s="134">
        <v>0.76385339393311913</v>
      </c>
      <c r="X146" s="109">
        <v>41.66717419999997</v>
      </c>
      <c r="Y146" s="136">
        <v>1.0031895469729779</v>
      </c>
      <c r="AA146"/>
      <c r="AB146" s="103"/>
      <c r="AC146" s="103"/>
      <c r="AD146" s="103"/>
      <c r="AE146" s="103"/>
      <c r="AF146" s="103"/>
      <c r="AG146" s="103"/>
      <c r="AH146" s="103"/>
      <c r="AI146" s="103"/>
      <c r="AJ146" s="103"/>
      <c r="AK146" s="103"/>
      <c r="AL146" s="103"/>
      <c r="AM146" s="103"/>
      <c r="AN146"/>
    </row>
    <row r="147" spans="1:40" ht="14.4" customHeight="1">
      <c r="A147" s="71"/>
      <c r="B147" s="50"/>
      <c r="C147" s="51"/>
      <c r="D147" s="50"/>
      <c r="E147" s="51"/>
      <c r="F147" s="24"/>
      <c r="G147" s="24"/>
      <c r="H147" s="50"/>
      <c r="I147" s="51"/>
      <c r="J147" s="24"/>
      <c r="K147" s="24"/>
      <c r="L147" s="50"/>
      <c r="M147" s="51"/>
      <c r="N147" s="24"/>
      <c r="O147" s="24"/>
      <c r="P147" s="50"/>
      <c r="Q147" s="51"/>
      <c r="R147" s="24"/>
      <c r="S147" s="24"/>
      <c r="T147" s="50"/>
      <c r="U147" s="51"/>
      <c r="V147" s="24"/>
      <c r="W147" s="24"/>
      <c r="X147" s="50"/>
      <c r="Y147" s="6"/>
      <c r="AA147"/>
      <c r="AB147" s="103"/>
      <c r="AC147" s="103"/>
      <c r="AD147" s="103"/>
      <c r="AE147" s="103"/>
      <c r="AF147" s="103"/>
      <c r="AG147" s="103"/>
      <c r="AH147" s="103"/>
      <c r="AI147" s="103"/>
      <c r="AJ147" s="103"/>
      <c r="AK147" s="103"/>
      <c r="AL147" s="103"/>
      <c r="AM147" s="103"/>
      <c r="AN147"/>
    </row>
    <row r="148" spans="1:40" ht="14.4" customHeight="1">
      <c r="A148" s="79" t="s">
        <v>123</v>
      </c>
      <c r="B148" s="16"/>
      <c r="C148" s="9"/>
      <c r="D148" s="16"/>
      <c r="E148" s="9"/>
      <c r="F148" s="8"/>
      <c r="G148" s="8"/>
      <c r="H148" s="16"/>
      <c r="I148" s="9"/>
      <c r="J148" s="8"/>
      <c r="K148" s="8"/>
      <c r="L148" s="16"/>
      <c r="M148" s="9"/>
      <c r="N148" s="8"/>
      <c r="O148" s="8"/>
      <c r="P148" s="16"/>
      <c r="Q148" s="9"/>
      <c r="R148" s="8"/>
      <c r="S148" s="8"/>
      <c r="T148" s="16"/>
      <c r="U148" s="9"/>
      <c r="V148" s="8"/>
      <c r="W148" s="8"/>
      <c r="X148" s="16"/>
      <c r="Y148" s="6"/>
      <c r="AA148"/>
      <c r="AB148" s="103"/>
      <c r="AC148" s="103"/>
      <c r="AD148" s="103"/>
      <c r="AE148" s="103"/>
      <c r="AF148" s="103"/>
      <c r="AG148" s="103"/>
      <c r="AH148" s="103"/>
      <c r="AI148" s="103"/>
      <c r="AJ148" s="103"/>
      <c r="AK148" s="103"/>
      <c r="AL148" s="103"/>
      <c r="AM148" s="103"/>
      <c r="AN148"/>
    </row>
    <row r="149" spans="1:40" ht="14.4" customHeight="1">
      <c r="A149" s="72" t="s">
        <v>124</v>
      </c>
      <c r="B149" s="109">
        <v>138.11326610000017</v>
      </c>
      <c r="C149" s="135">
        <v>0.90819221161694641</v>
      </c>
      <c r="D149" s="109">
        <v>72.651098100000269</v>
      </c>
      <c r="E149" s="135">
        <v>0.96456044854768763</v>
      </c>
      <c r="F149" s="108">
        <v>65.46216800000029</v>
      </c>
      <c r="G149" s="134">
        <v>0.85287716451941664</v>
      </c>
      <c r="H149" s="109">
        <v>10.192228699999998</v>
      </c>
      <c r="I149" s="135">
        <v>0.72244089808332779</v>
      </c>
      <c r="J149" s="108">
        <v>34.696097600000073</v>
      </c>
      <c r="K149" s="134">
        <v>1.0135608841617054</v>
      </c>
      <c r="L149" s="109">
        <v>36.501126700000157</v>
      </c>
      <c r="M149" s="135">
        <v>1.135601459747285</v>
      </c>
      <c r="N149" s="108">
        <v>20.097964500000018</v>
      </c>
      <c r="O149" s="134">
        <v>0.539783247824978</v>
      </c>
      <c r="P149" s="109">
        <v>36.625848599999919</v>
      </c>
      <c r="Q149" s="135">
        <v>1.0659737507899292</v>
      </c>
      <c r="R149" s="108">
        <v>85.081741899999628</v>
      </c>
      <c r="S149" s="134">
        <v>3.0533736146656847</v>
      </c>
      <c r="T149" s="109">
        <v>13.504000400000002</v>
      </c>
      <c r="U149" s="135">
        <v>1.4401011270662056</v>
      </c>
      <c r="V149" s="108">
        <v>22.340168999999943</v>
      </c>
      <c r="W149" s="134">
        <v>2.0461720943363746</v>
      </c>
      <c r="X149" s="109">
        <v>17.187354799999984</v>
      </c>
      <c r="Y149" s="133">
        <v>0.80248323679481359</v>
      </c>
      <c r="AA149"/>
      <c r="AB149" s="103"/>
      <c r="AC149" s="103"/>
      <c r="AD149" s="103"/>
      <c r="AE149" s="103"/>
      <c r="AF149" s="103"/>
      <c r="AG149" s="103"/>
      <c r="AH149" s="103"/>
      <c r="AI149" s="103"/>
      <c r="AJ149" s="103"/>
      <c r="AK149" s="103"/>
      <c r="AL149" s="103"/>
      <c r="AM149" s="103"/>
      <c r="AN149"/>
    </row>
    <row r="150" spans="1:40" ht="14.4" customHeight="1">
      <c r="A150" s="71" t="s">
        <v>125</v>
      </c>
      <c r="B150" s="25">
        <v>60.039061400000001</v>
      </c>
      <c r="C150" s="29">
        <v>0.39479920717240624</v>
      </c>
      <c r="D150" s="25">
        <v>22.648831600000005</v>
      </c>
      <c r="E150" s="29">
        <v>0.30069975180701314</v>
      </c>
      <c r="F150" s="47">
        <v>37.390229800000157</v>
      </c>
      <c r="G150" s="48">
        <v>0.48714049880769894</v>
      </c>
      <c r="H150" s="25">
        <v>0.88129590000000135</v>
      </c>
      <c r="I150" s="29">
        <v>6.2467613336929524E-2</v>
      </c>
      <c r="J150" s="47">
        <v>12.261544100000037</v>
      </c>
      <c r="K150" s="48">
        <v>0.35819075742926654</v>
      </c>
      <c r="L150" s="25">
        <v>7.5811683000000158</v>
      </c>
      <c r="M150" s="29">
        <v>0.23586082311453208</v>
      </c>
      <c r="N150" s="47">
        <v>9.975682800000012</v>
      </c>
      <c r="O150" s="48">
        <v>0.2679229760335069</v>
      </c>
      <c r="P150" s="25">
        <v>29.339370299999988</v>
      </c>
      <c r="Q150" s="29">
        <v>0.85390509162170525</v>
      </c>
      <c r="R150" s="47">
        <v>19.443232899999966</v>
      </c>
      <c r="S150" s="48">
        <v>2.0924731190464652</v>
      </c>
      <c r="T150" s="25">
        <v>6.8598609000000144</v>
      </c>
      <c r="U150" s="29">
        <v>0.51452833424466737</v>
      </c>
      <c r="V150" s="47">
        <v>19.034450299999911</v>
      </c>
      <c r="W150" s="48">
        <v>0.67196800493967834</v>
      </c>
      <c r="X150" s="25">
        <v>14.701517299999988</v>
      </c>
      <c r="Y150" s="29">
        <v>0.33101750662623225</v>
      </c>
      <c r="AA150"/>
      <c r="AB150" s="103"/>
      <c r="AC150" s="103"/>
      <c r="AD150" s="103"/>
      <c r="AE150" s="103"/>
      <c r="AF150" s="103"/>
      <c r="AG150" s="103"/>
      <c r="AH150" s="103"/>
      <c r="AI150" s="103"/>
      <c r="AJ150" s="103"/>
      <c r="AK150" s="103"/>
      <c r="AL150" s="103"/>
      <c r="AM150" s="103"/>
      <c r="AN150"/>
    </row>
    <row r="151" spans="1:40" ht="14.4" customHeight="1">
      <c r="A151" s="72" t="s">
        <v>126</v>
      </c>
      <c r="B151" s="109">
        <v>93.428788999999753</v>
      </c>
      <c r="C151" s="135">
        <v>0.61436023422374708</v>
      </c>
      <c r="D151" s="109">
        <v>45.398243600000001</v>
      </c>
      <c r="E151" s="135">
        <v>0.60273487057029118</v>
      </c>
      <c r="F151" s="108">
        <v>48.030545400000186</v>
      </c>
      <c r="G151" s="134">
        <v>0.62576838840829541</v>
      </c>
      <c r="H151" s="109">
        <v>4.1051442000000042</v>
      </c>
      <c r="I151" s="135">
        <v>0.29097895562425596</v>
      </c>
      <c r="J151" s="108">
        <v>23.530304499999993</v>
      </c>
      <c r="K151" s="134">
        <v>0.68737978860233839</v>
      </c>
      <c r="L151" s="109">
        <v>13.637698800000051</v>
      </c>
      <c r="M151" s="135">
        <v>0.42428801697438528</v>
      </c>
      <c r="N151" s="108">
        <v>28.545120299999951</v>
      </c>
      <c r="O151" s="134">
        <v>0.76665364520315826</v>
      </c>
      <c r="P151" s="109">
        <v>23.610521199999898</v>
      </c>
      <c r="Q151" s="135">
        <v>0.68717031287212516</v>
      </c>
      <c r="R151" s="108">
        <v>33.941022699999891</v>
      </c>
      <c r="S151" s="134">
        <v>0.47818064466084886</v>
      </c>
      <c r="T151" s="109">
        <v>16.806809100000024</v>
      </c>
      <c r="U151" s="135">
        <v>0.26137386681557945</v>
      </c>
      <c r="V151" s="108">
        <v>18.740398099999975</v>
      </c>
      <c r="W151" s="134">
        <v>0.57253557899290897</v>
      </c>
      <c r="X151" s="109">
        <v>23.940559100000005</v>
      </c>
      <c r="Y151" s="136">
        <v>0.28314185963441096</v>
      </c>
      <c r="AA151"/>
      <c r="AB151" s="103"/>
      <c r="AC151" s="103"/>
      <c r="AD151" s="103"/>
      <c r="AE151" s="103"/>
      <c r="AF151" s="103"/>
      <c r="AG151" s="103"/>
      <c r="AH151" s="103"/>
      <c r="AI151" s="103"/>
      <c r="AJ151" s="103"/>
      <c r="AK151" s="103"/>
      <c r="AL151" s="103"/>
      <c r="AM151" s="103"/>
      <c r="AN151"/>
    </row>
    <row r="152" spans="1:40" ht="14.4" customHeight="1">
      <c r="A152" s="81"/>
      <c r="B152" s="50"/>
      <c r="C152" s="51"/>
      <c r="D152" s="50"/>
      <c r="E152" s="51"/>
      <c r="F152" s="24"/>
      <c r="G152" s="24"/>
      <c r="H152" s="50"/>
      <c r="I152" s="51"/>
      <c r="J152" s="24"/>
      <c r="K152" s="24"/>
      <c r="L152" s="50"/>
      <c r="M152" s="51"/>
      <c r="N152" s="24"/>
      <c r="O152" s="24"/>
      <c r="P152" s="50"/>
      <c r="Q152" s="51"/>
      <c r="R152" s="24"/>
      <c r="S152" s="24"/>
      <c r="T152" s="50"/>
      <c r="U152" s="51"/>
      <c r="V152" s="24"/>
      <c r="W152" s="24"/>
      <c r="X152" s="50"/>
      <c r="Y152" s="6"/>
      <c r="AA152"/>
      <c r="AB152" s="103"/>
      <c r="AC152" s="103"/>
      <c r="AD152" s="103"/>
      <c r="AE152" s="103"/>
      <c r="AF152" s="103"/>
      <c r="AG152" s="103"/>
      <c r="AH152" s="103"/>
      <c r="AI152" s="103"/>
      <c r="AJ152" s="103"/>
      <c r="AK152" s="103"/>
      <c r="AL152" s="103"/>
      <c r="AM152" s="103"/>
      <c r="AN152"/>
    </row>
    <row r="153" spans="1:40" ht="14.4" customHeight="1">
      <c r="A153" s="79" t="s">
        <v>127</v>
      </c>
      <c r="B153" s="16"/>
      <c r="C153" s="9"/>
      <c r="D153" s="16"/>
      <c r="E153" s="9"/>
      <c r="F153" s="8"/>
      <c r="G153" s="8"/>
      <c r="H153" s="16"/>
      <c r="I153" s="9"/>
      <c r="J153" s="8"/>
      <c r="K153" s="8"/>
      <c r="L153" s="16"/>
      <c r="M153" s="9"/>
      <c r="N153" s="8"/>
      <c r="O153" s="8"/>
      <c r="P153" s="16"/>
      <c r="Q153" s="9"/>
      <c r="R153" s="8"/>
      <c r="S153" s="8"/>
      <c r="T153" s="16"/>
      <c r="U153" s="9"/>
      <c r="V153" s="8"/>
      <c r="W153" s="8"/>
      <c r="X153" s="16"/>
      <c r="Y153" s="6"/>
      <c r="AA153"/>
      <c r="AB153" s="103"/>
      <c r="AC153" s="103"/>
      <c r="AD153" s="103"/>
      <c r="AE153" s="103"/>
      <c r="AF153" s="103"/>
      <c r="AG153" s="103"/>
      <c r="AH153" s="103"/>
      <c r="AI153" s="103"/>
      <c r="AJ153" s="103"/>
      <c r="AK153" s="103"/>
      <c r="AL153" s="103"/>
      <c r="AM153" s="103"/>
      <c r="AN153"/>
    </row>
    <row r="154" spans="1:40" ht="14.4" customHeight="1">
      <c r="A154" s="72" t="s">
        <v>128</v>
      </c>
      <c r="B154" s="109">
        <v>57.586727200000134</v>
      </c>
      <c r="C154" s="135">
        <v>0.37867337883156338</v>
      </c>
      <c r="D154" s="109">
        <v>38.536233900000063</v>
      </c>
      <c r="E154" s="135">
        <v>0.51163062951587412</v>
      </c>
      <c r="F154" s="108">
        <v>19.050493300000092</v>
      </c>
      <c r="G154" s="134">
        <v>0.24820031485055841</v>
      </c>
      <c r="H154" s="109">
        <v>4.3649309999999968</v>
      </c>
      <c r="I154" s="135">
        <v>0.30939304489034436</v>
      </c>
      <c r="J154" s="108">
        <v>13.814938100000006</v>
      </c>
      <c r="K154" s="134">
        <v>0.40356933038127057</v>
      </c>
      <c r="L154" s="109">
        <v>16.866882900000039</v>
      </c>
      <c r="M154" s="135">
        <v>0.52475248230149796</v>
      </c>
      <c r="N154" s="108">
        <v>16.274698299999923</v>
      </c>
      <c r="O154" s="134">
        <v>0.43709946376637288</v>
      </c>
      <c r="P154" s="109">
        <v>6.2652769000000061</v>
      </c>
      <c r="Q154" s="135">
        <v>0.18234719391131107</v>
      </c>
      <c r="R154" s="108">
        <v>17.613484199999913</v>
      </c>
      <c r="S154" s="134">
        <v>0.83473464513889972</v>
      </c>
      <c r="T154" s="109">
        <v>11.337321900000003</v>
      </c>
      <c r="U154" s="135">
        <v>0.64037168498537134</v>
      </c>
      <c r="V154" s="108">
        <v>7.5687821999999869</v>
      </c>
      <c r="W154" s="134">
        <v>0.56369080838342611</v>
      </c>
      <c r="X154" s="109">
        <v>21.067138899999996</v>
      </c>
      <c r="Y154" s="133">
        <v>0.46107992025160061</v>
      </c>
      <c r="AA154"/>
      <c r="AB154" s="103"/>
      <c r="AC154" s="103"/>
      <c r="AD154" s="103"/>
      <c r="AE154" s="103"/>
      <c r="AF154" s="103"/>
      <c r="AG154" s="103"/>
      <c r="AH154" s="103"/>
      <c r="AI154" s="103"/>
      <c r="AJ154" s="103"/>
      <c r="AK154" s="103"/>
      <c r="AL154" s="103"/>
      <c r="AM154" s="103"/>
      <c r="AN154"/>
    </row>
    <row r="155" spans="1:40" ht="14.4" customHeight="1">
      <c r="A155" s="71" t="s">
        <v>129</v>
      </c>
      <c r="B155" s="25">
        <v>103.03206620000012</v>
      </c>
      <c r="C155" s="29">
        <v>0.67750856027031292</v>
      </c>
      <c r="D155" s="25">
        <v>62.888504600000374</v>
      </c>
      <c r="E155" s="29">
        <v>0.83494628149976235</v>
      </c>
      <c r="F155" s="47">
        <v>40.143561600000091</v>
      </c>
      <c r="G155" s="48">
        <v>0.52301242132888814</v>
      </c>
      <c r="H155" s="25">
        <v>5.951703399999996</v>
      </c>
      <c r="I155" s="29">
        <v>0.4218659211818504</v>
      </c>
      <c r="J155" s="47">
        <v>18.574050300000014</v>
      </c>
      <c r="K155" s="48">
        <v>0.54259505093541027</v>
      </c>
      <c r="L155" s="25">
        <v>24.782098400000031</v>
      </c>
      <c r="M155" s="29">
        <v>0.77100598427940503</v>
      </c>
      <c r="N155" s="47">
        <v>29.271792799999815</v>
      </c>
      <c r="O155" s="48">
        <v>0.78617033019655769</v>
      </c>
      <c r="P155" s="25">
        <v>24.452421299999965</v>
      </c>
      <c r="Q155" s="29">
        <v>0.71167331940143985</v>
      </c>
      <c r="R155" s="47">
        <v>28.334911599999973</v>
      </c>
      <c r="S155" s="48">
        <v>0.43318039097704009</v>
      </c>
      <c r="T155" s="25">
        <v>18.346178399999992</v>
      </c>
      <c r="U155" s="29">
        <v>0.43197372476400314</v>
      </c>
      <c r="V155" s="47">
        <v>19.571275799999984</v>
      </c>
      <c r="W155" s="48">
        <v>0.22766074306586284</v>
      </c>
      <c r="X155" s="25">
        <v>36.779700399999882</v>
      </c>
      <c r="Y155" s="29">
        <v>0.4057396773136091</v>
      </c>
      <c r="AA155"/>
      <c r="AB155" s="103"/>
      <c r="AC155" s="103"/>
      <c r="AD155" s="103"/>
      <c r="AE155" s="103"/>
      <c r="AF155" s="103"/>
      <c r="AG155" s="103"/>
      <c r="AH155" s="103"/>
      <c r="AI155" s="103"/>
      <c r="AJ155" s="103"/>
      <c r="AK155" s="103"/>
      <c r="AL155" s="103"/>
      <c r="AM155" s="103"/>
      <c r="AN155"/>
    </row>
    <row r="156" spans="1:40" ht="14.4" customHeight="1">
      <c r="A156" s="72" t="s">
        <v>130</v>
      </c>
      <c r="B156" s="109">
        <v>99.817160699999889</v>
      </c>
      <c r="C156" s="135">
        <v>0.65636828737233766</v>
      </c>
      <c r="D156" s="109">
        <v>57.656586800000149</v>
      </c>
      <c r="E156" s="135">
        <v>0.76548413829875239</v>
      </c>
      <c r="F156" s="108">
        <v>42.16057390000023</v>
      </c>
      <c r="G156" s="134">
        <v>0.54929116802766687</v>
      </c>
      <c r="H156" s="109">
        <v>3.6845502999999962</v>
      </c>
      <c r="I156" s="135">
        <v>0.26116661096558724</v>
      </c>
      <c r="J156" s="108">
        <v>32.613360499999949</v>
      </c>
      <c r="K156" s="134">
        <v>0.95271885861493311</v>
      </c>
      <c r="L156" s="109">
        <v>29.000719700000047</v>
      </c>
      <c r="M156" s="135">
        <v>0.90225323441979544</v>
      </c>
      <c r="N156" s="108">
        <v>26.166348699999965</v>
      </c>
      <c r="O156" s="134">
        <v>0.70276553055941859</v>
      </c>
      <c r="P156" s="109">
        <v>8.3521814999999968</v>
      </c>
      <c r="Q156" s="135">
        <v>0.24308532310247338</v>
      </c>
      <c r="R156" s="108">
        <v>28.916158699999993</v>
      </c>
      <c r="S156" s="134">
        <v>0.69685974369499915</v>
      </c>
      <c r="T156" s="109">
        <v>22.150324300000044</v>
      </c>
      <c r="U156" s="135">
        <v>0.69902460991540638</v>
      </c>
      <c r="V156" s="108">
        <v>16.510252199999954</v>
      </c>
      <c r="W156" s="134">
        <v>0.58868270662814737</v>
      </c>
      <c r="X156" s="109">
        <v>32.240425499999944</v>
      </c>
      <c r="Y156" s="135">
        <v>0.70835360429446714</v>
      </c>
      <c r="AA156"/>
      <c r="AB156" s="103"/>
      <c r="AC156" s="103"/>
      <c r="AD156" s="103"/>
      <c r="AE156" s="103"/>
      <c r="AF156" s="103"/>
      <c r="AG156" s="103"/>
      <c r="AH156" s="103"/>
      <c r="AI156" s="103"/>
      <c r="AJ156" s="103"/>
      <c r="AK156" s="103"/>
      <c r="AL156" s="103"/>
      <c r="AM156" s="103"/>
      <c r="AN156"/>
    </row>
    <row r="157" spans="1:40" ht="14.4" customHeight="1">
      <c r="A157" s="73" t="s">
        <v>131</v>
      </c>
      <c r="B157" s="25">
        <v>326.42793969999866</v>
      </c>
      <c r="C157" s="29">
        <v>2.1464941121228369</v>
      </c>
      <c r="D157" s="25">
        <v>249.63706030000088</v>
      </c>
      <c r="E157" s="29">
        <v>3.3143344168819122</v>
      </c>
      <c r="F157" s="47">
        <v>76.790879400000264</v>
      </c>
      <c r="G157" s="48">
        <v>1.0004738535947115</v>
      </c>
      <c r="H157" s="25">
        <v>44.0858566</v>
      </c>
      <c r="I157" s="29">
        <v>3.124873545555038</v>
      </c>
      <c r="J157" s="47">
        <v>90.981903799999913</v>
      </c>
      <c r="K157" s="48">
        <v>2.6578118358256795</v>
      </c>
      <c r="L157" s="25">
        <v>78.715929700000189</v>
      </c>
      <c r="M157" s="29">
        <v>2.4489634363172819</v>
      </c>
      <c r="N157" s="47">
        <v>59.853378300000003</v>
      </c>
      <c r="O157" s="48">
        <v>1.6075185590098457</v>
      </c>
      <c r="P157" s="25">
        <v>52.790871299999928</v>
      </c>
      <c r="Q157" s="29">
        <v>1.5364472152361126</v>
      </c>
      <c r="R157" s="47">
        <v>74.202608299999994</v>
      </c>
      <c r="S157" s="48">
        <v>0.71115474877027451</v>
      </c>
      <c r="T157" s="25">
        <v>74.709926700000153</v>
      </c>
      <c r="U157" s="29">
        <v>0.84396987022143444</v>
      </c>
      <c r="V157" s="47">
        <v>64.777489000000045</v>
      </c>
      <c r="W157" s="48">
        <v>0.49661044336257859</v>
      </c>
      <c r="X157" s="25">
        <v>112.73791569999972</v>
      </c>
      <c r="Y157" s="31">
        <v>0.62093006083628355</v>
      </c>
      <c r="AA157"/>
      <c r="AB157" s="103"/>
      <c r="AC157" s="103"/>
      <c r="AD157" s="103"/>
      <c r="AE157" s="103"/>
      <c r="AF157" s="103"/>
      <c r="AG157" s="103"/>
      <c r="AH157" s="103"/>
      <c r="AI157" s="103"/>
      <c r="AJ157" s="103"/>
      <c r="AK157" s="103"/>
      <c r="AL157" s="103"/>
      <c r="AM157" s="103"/>
      <c r="AN157"/>
    </row>
    <row r="158" spans="1:40" ht="14.4" customHeight="1">
      <c r="A158" s="81"/>
      <c r="B158" s="50"/>
      <c r="C158" s="51"/>
      <c r="D158" s="50"/>
      <c r="E158" s="51"/>
      <c r="F158" s="24"/>
      <c r="G158" s="24"/>
      <c r="H158" s="50"/>
      <c r="I158" s="51"/>
      <c r="J158" s="24"/>
      <c r="K158" s="24"/>
      <c r="L158" s="50"/>
      <c r="M158" s="51"/>
      <c r="N158" s="24"/>
      <c r="O158" s="24"/>
      <c r="P158" s="50"/>
      <c r="Q158" s="51"/>
      <c r="R158" s="24"/>
      <c r="S158" s="24"/>
      <c r="T158" s="50"/>
      <c r="U158" s="51"/>
      <c r="V158" s="24"/>
      <c r="W158" s="24"/>
      <c r="X158" s="50"/>
      <c r="Y158" s="6"/>
      <c r="AA158"/>
      <c r="AB158" s="103"/>
      <c r="AC158" s="103"/>
      <c r="AD158" s="103"/>
      <c r="AE158" s="103"/>
      <c r="AF158" s="103"/>
      <c r="AG158" s="103"/>
      <c r="AH158" s="103"/>
      <c r="AI158" s="103"/>
      <c r="AJ158" s="103"/>
      <c r="AK158" s="103"/>
      <c r="AL158" s="103"/>
      <c r="AM158" s="103"/>
      <c r="AN158"/>
    </row>
    <row r="159" spans="1:40" ht="14.4" customHeight="1">
      <c r="A159" s="77" t="s">
        <v>132</v>
      </c>
      <c r="B159" s="16"/>
      <c r="C159" s="9"/>
      <c r="D159" s="16"/>
      <c r="E159" s="9"/>
      <c r="F159" s="8"/>
      <c r="G159" s="8"/>
      <c r="H159" s="16"/>
      <c r="I159" s="9"/>
      <c r="J159" s="8"/>
      <c r="K159" s="8"/>
      <c r="L159" s="16"/>
      <c r="M159" s="9"/>
      <c r="N159" s="8"/>
      <c r="O159" s="8"/>
      <c r="P159" s="16"/>
      <c r="Q159" s="9"/>
      <c r="R159" s="8"/>
      <c r="S159" s="8"/>
      <c r="T159" s="16"/>
      <c r="U159" s="9"/>
      <c r="V159" s="8"/>
      <c r="W159" s="8"/>
      <c r="X159" s="16"/>
      <c r="Y159" s="6"/>
      <c r="AA159"/>
      <c r="AB159" s="103"/>
      <c r="AC159" s="103"/>
      <c r="AD159" s="103"/>
      <c r="AE159" s="103"/>
      <c r="AF159" s="103"/>
      <c r="AG159" s="103"/>
      <c r="AH159" s="103"/>
      <c r="AI159" s="103"/>
      <c r="AJ159" s="103"/>
      <c r="AK159" s="103"/>
      <c r="AL159" s="103"/>
      <c r="AM159" s="103"/>
      <c r="AN159"/>
    </row>
    <row r="160" spans="1:40" ht="14.4" customHeight="1">
      <c r="A160" s="72" t="s">
        <v>133</v>
      </c>
      <c r="B160" s="109">
        <v>201.2989304999993</v>
      </c>
      <c r="C160" s="135">
        <v>1.3236825545386195</v>
      </c>
      <c r="D160" s="109">
        <v>45.924671700000125</v>
      </c>
      <c r="E160" s="135">
        <v>0.60972405225568438</v>
      </c>
      <c r="F160" s="108">
        <v>155.37425880000052</v>
      </c>
      <c r="G160" s="134">
        <v>2.0243013840398607</v>
      </c>
      <c r="H160" s="109">
        <v>10.3639884</v>
      </c>
      <c r="I160" s="135">
        <v>0.73461549066507836</v>
      </c>
      <c r="J160" s="108">
        <v>73.321162000000015</v>
      </c>
      <c r="K160" s="134">
        <v>2.1418968392711548</v>
      </c>
      <c r="L160" s="109">
        <v>76.449926500000103</v>
      </c>
      <c r="M160" s="135">
        <v>2.3784648853311259</v>
      </c>
      <c r="N160" s="108">
        <v>32.334819500000009</v>
      </c>
      <c r="O160" s="134">
        <v>0.86843589994123149</v>
      </c>
      <c r="P160" s="109">
        <v>8.829034099999955</v>
      </c>
      <c r="Q160" s="135">
        <v>0.25696383715814192</v>
      </c>
      <c r="R160" s="108">
        <v>62.930417399999975</v>
      </c>
      <c r="S160" s="134">
        <v>1.8249151905396614</v>
      </c>
      <c r="T160" s="109">
        <v>42.752900099999984</v>
      </c>
      <c r="U160" s="135">
        <v>2.8465916023293567</v>
      </c>
      <c r="V160" s="108">
        <v>42.785751999999832</v>
      </c>
      <c r="W160" s="134">
        <v>1.9484364710191813</v>
      </c>
      <c r="X160" s="109">
        <v>52.829860999999937</v>
      </c>
      <c r="Y160" s="133">
        <v>2.1712604523211625</v>
      </c>
      <c r="AA160"/>
      <c r="AB160" s="103"/>
      <c r="AC160" s="103"/>
      <c r="AD160" s="103"/>
      <c r="AE160" s="103"/>
      <c r="AF160" s="103"/>
      <c r="AG160" s="103"/>
      <c r="AH160" s="103"/>
      <c r="AI160" s="103"/>
      <c r="AJ160" s="103"/>
      <c r="AK160" s="103"/>
      <c r="AL160" s="103"/>
      <c r="AM160" s="103"/>
      <c r="AN160"/>
    </row>
    <row r="161" spans="1:40" ht="14.4" customHeight="1">
      <c r="A161" s="71" t="s">
        <v>134</v>
      </c>
      <c r="B161" s="25">
        <v>161.85657330000004</v>
      </c>
      <c r="C161" s="29">
        <v>1.0643212156291715</v>
      </c>
      <c r="D161" s="25">
        <v>46.212626800000173</v>
      </c>
      <c r="E161" s="29">
        <v>0.61354712042232562</v>
      </c>
      <c r="F161" s="47">
        <v>115.64394650000062</v>
      </c>
      <c r="G161" s="48">
        <v>1.5066730021033707</v>
      </c>
      <c r="H161" s="25">
        <v>11.538322100000002</v>
      </c>
      <c r="I161" s="29">
        <v>0.81785407545836486</v>
      </c>
      <c r="J161" s="47">
        <v>74.143046200000029</v>
      </c>
      <c r="K161" s="48">
        <v>2.1659061583027728</v>
      </c>
      <c r="L161" s="25">
        <v>38.427952900000051</v>
      </c>
      <c r="M161" s="29">
        <v>1.19554773656726</v>
      </c>
      <c r="N161" s="47">
        <v>19.754490299999958</v>
      </c>
      <c r="O161" s="48">
        <v>0.53055835247698802</v>
      </c>
      <c r="P161" s="25">
        <v>17.992761799999975</v>
      </c>
      <c r="Q161" s="29">
        <v>0.5236687344089489</v>
      </c>
      <c r="R161" s="47">
        <v>37.308727699999828</v>
      </c>
      <c r="S161" s="48">
        <v>1.547690536644672</v>
      </c>
      <c r="T161" s="25">
        <v>30.028022300000046</v>
      </c>
      <c r="U161" s="29">
        <v>1.6289675519101483</v>
      </c>
      <c r="V161" s="47">
        <v>39.430351899999941</v>
      </c>
      <c r="W161" s="48">
        <v>1.2869489219747539</v>
      </c>
      <c r="X161" s="25">
        <v>55.089471399999979</v>
      </c>
      <c r="Y161" s="29">
        <v>1.0174694749206217</v>
      </c>
      <c r="AA161"/>
      <c r="AB161" s="103"/>
      <c r="AC161" s="103"/>
      <c r="AD161" s="103"/>
      <c r="AE161" s="103"/>
      <c r="AF161" s="103"/>
      <c r="AG161" s="103"/>
      <c r="AH161" s="103"/>
      <c r="AI161" s="103"/>
      <c r="AJ161" s="103"/>
      <c r="AK161" s="103"/>
      <c r="AL161" s="103"/>
      <c r="AM161" s="103"/>
      <c r="AN161"/>
    </row>
    <row r="162" spans="1:40" ht="14.4" customHeight="1">
      <c r="A162" s="72" t="s">
        <v>135</v>
      </c>
      <c r="B162" s="109">
        <v>95.667731400000335</v>
      </c>
      <c r="C162" s="135">
        <v>0.62908286085736242</v>
      </c>
      <c r="D162" s="109">
        <v>21.807892599999985</v>
      </c>
      <c r="E162" s="135">
        <v>0.28953493089921656</v>
      </c>
      <c r="F162" s="108">
        <v>73.859838800000304</v>
      </c>
      <c r="G162" s="134">
        <v>0.96228664299057698</v>
      </c>
      <c r="H162" s="109">
        <v>5.9247345000000022</v>
      </c>
      <c r="I162" s="135">
        <v>0.41995432393361409</v>
      </c>
      <c r="J162" s="108">
        <v>36.392867999999979</v>
      </c>
      <c r="K162" s="134">
        <v>1.0631278448807493</v>
      </c>
      <c r="L162" s="109">
        <v>25.542002400000055</v>
      </c>
      <c r="M162" s="135">
        <v>0.79464766796660535</v>
      </c>
      <c r="N162" s="108">
        <v>17.983474899999944</v>
      </c>
      <c r="O162" s="134">
        <v>0.482993115481965</v>
      </c>
      <c r="P162" s="109">
        <v>9.8246515999999939</v>
      </c>
      <c r="Q162" s="135">
        <v>0.28594069807453676</v>
      </c>
      <c r="R162" s="108">
        <v>23.606226799999952</v>
      </c>
      <c r="S162" s="134">
        <v>0.91755890364621506</v>
      </c>
      <c r="T162" s="109">
        <v>15.916062900000012</v>
      </c>
      <c r="U162" s="135">
        <v>1.1441252841403018</v>
      </c>
      <c r="V162" s="108">
        <v>20.287357699999959</v>
      </c>
      <c r="W162" s="134">
        <v>1.1860221335081433</v>
      </c>
      <c r="X162" s="109">
        <v>35.858084000000098</v>
      </c>
      <c r="Y162" s="135">
        <v>1.060988132053057</v>
      </c>
      <c r="AA162"/>
      <c r="AB162" s="103"/>
      <c r="AC162" s="103"/>
      <c r="AD162" s="103"/>
      <c r="AE162" s="103"/>
      <c r="AF162" s="103"/>
      <c r="AG162" s="103"/>
      <c r="AH162" s="103"/>
      <c r="AI162" s="103"/>
      <c r="AJ162" s="103"/>
      <c r="AK162" s="103"/>
      <c r="AL162" s="103"/>
      <c r="AM162" s="103"/>
      <c r="AN162"/>
    </row>
    <row r="163" spans="1:40" ht="14.4" customHeight="1">
      <c r="A163" s="71" t="s">
        <v>136</v>
      </c>
      <c r="B163" s="25">
        <v>71.106326100000103</v>
      </c>
      <c r="C163" s="29">
        <v>0.46757428438450926</v>
      </c>
      <c r="D163" s="25">
        <v>23.888006899999947</v>
      </c>
      <c r="E163" s="29">
        <v>0.31715180159643203</v>
      </c>
      <c r="F163" s="47">
        <v>47.218319200000209</v>
      </c>
      <c r="G163" s="48">
        <v>0.61518625830829088</v>
      </c>
      <c r="H163" s="25">
        <v>4.451986799999994</v>
      </c>
      <c r="I163" s="29">
        <v>0.31556369433185083</v>
      </c>
      <c r="J163" s="47">
        <v>13.009620099999976</v>
      </c>
      <c r="K163" s="48">
        <v>0.3800439520081314</v>
      </c>
      <c r="L163" s="25">
        <v>20.729929800000043</v>
      </c>
      <c r="M163" s="29">
        <v>0.64493731206764882</v>
      </c>
      <c r="N163" s="47">
        <v>23.570988099999962</v>
      </c>
      <c r="O163" s="48">
        <v>0.63306035350305634</v>
      </c>
      <c r="P163" s="25">
        <v>9.3438012999999813</v>
      </c>
      <c r="Q163" s="29">
        <v>0.27194583331502165</v>
      </c>
      <c r="R163" s="47">
        <v>21.201355799999966</v>
      </c>
      <c r="S163" s="48">
        <v>0.58056398374131513</v>
      </c>
      <c r="T163" s="25">
        <v>17.46301720000001</v>
      </c>
      <c r="U163" s="29">
        <v>0.60643254510495692</v>
      </c>
      <c r="V163" s="47">
        <v>12.661683500000008</v>
      </c>
      <c r="W163" s="48">
        <v>0.61022167196526711</v>
      </c>
      <c r="X163" s="25">
        <v>19.780269599999944</v>
      </c>
      <c r="Y163" s="29">
        <v>0.69060385941843938</v>
      </c>
      <c r="AA163"/>
      <c r="AB163" s="103"/>
      <c r="AC163" s="103"/>
      <c r="AD163" s="103"/>
      <c r="AE163" s="103"/>
      <c r="AF163" s="103"/>
      <c r="AG163" s="103"/>
      <c r="AH163" s="103"/>
      <c r="AI163" s="103"/>
      <c r="AJ163" s="103"/>
      <c r="AK163" s="103"/>
      <c r="AL163" s="103"/>
      <c r="AM163" s="103"/>
      <c r="AN163"/>
    </row>
    <row r="164" spans="1:40" ht="14.4" customHeight="1">
      <c r="A164" s="72" t="s">
        <v>137</v>
      </c>
      <c r="B164" s="109">
        <v>248.11808830000101</v>
      </c>
      <c r="C164" s="135">
        <v>1.6315515642949987</v>
      </c>
      <c r="D164" s="109">
        <v>61.254465799999785</v>
      </c>
      <c r="E164" s="135">
        <v>0.81325178218602268</v>
      </c>
      <c r="F164" s="108">
        <v>186.86362250000039</v>
      </c>
      <c r="G164" s="134">
        <v>2.4345621506092847</v>
      </c>
      <c r="H164" s="109">
        <v>10.431094500000018</v>
      </c>
      <c r="I164" s="135">
        <v>0.73937207458581422</v>
      </c>
      <c r="J164" s="108">
        <v>39.938697200000078</v>
      </c>
      <c r="K164" s="134">
        <v>1.1667104961769137</v>
      </c>
      <c r="L164" s="109">
        <v>103.14791100000029</v>
      </c>
      <c r="M164" s="135">
        <v>3.2090767845114998</v>
      </c>
      <c r="N164" s="108">
        <v>51.397426499999987</v>
      </c>
      <c r="O164" s="134">
        <v>1.3804119221135833</v>
      </c>
      <c r="P164" s="109">
        <v>43.202959099999944</v>
      </c>
      <c r="Q164" s="135">
        <v>1.2573966779584991</v>
      </c>
      <c r="R164" s="108">
        <v>60.052135000000092</v>
      </c>
      <c r="S164" s="134">
        <v>0.52141935635241132</v>
      </c>
      <c r="T164" s="109">
        <v>48.227794100000111</v>
      </c>
      <c r="U164" s="135">
        <v>0.66537447309331976</v>
      </c>
      <c r="V164" s="108">
        <v>49.723539799999998</v>
      </c>
      <c r="W164" s="134">
        <v>0.38084967936780928</v>
      </c>
      <c r="X164" s="109">
        <v>90.114619399999313</v>
      </c>
      <c r="Y164" s="135">
        <v>0.38095539421730262</v>
      </c>
      <c r="AA164"/>
      <c r="AB164" s="103"/>
      <c r="AC164" s="103"/>
      <c r="AD164" s="103"/>
      <c r="AE164" s="103"/>
      <c r="AF164" s="103"/>
      <c r="AG164" s="103"/>
      <c r="AH164" s="103"/>
      <c r="AI164" s="103"/>
      <c r="AJ164" s="103"/>
      <c r="AK164" s="103"/>
      <c r="AL164" s="103"/>
      <c r="AM164" s="103"/>
      <c r="AN164"/>
    </row>
    <row r="165" spans="1:40" ht="14.4" customHeight="1">
      <c r="A165" s="71" t="s">
        <v>138</v>
      </c>
      <c r="B165" s="25">
        <v>98.304095399999653</v>
      </c>
      <c r="C165" s="29">
        <v>0.64641881503031706</v>
      </c>
      <c r="D165" s="25">
        <v>29.97731939999991</v>
      </c>
      <c r="E165" s="29">
        <v>0.39799724165106742</v>
      </c>
      <c r="F165" s="47">
        <v>68.326776000000308</v>
      </c>
      <c r="G165" s="48">
        <v>0.89019885463667081</v>
      </c>
      <c r="H165" s="25">
        <v>5.8063267000000032</v>
      </c>
      <c r="I165" s="29">
        <v>0.41156139635222355</v>
      </c>
      <c r="J165" s="47">
        <v>20.20507249999995</v>
      </c>
      <c r="K165" s="48">
        <v>0.59024134021490848</v>
      </c>
      <c r="L165" s="25">
        <v>27.049966300000001</v>
      </c>
      <c r="M165" s="29">
        <v>0.84156254870879732</v>
      </c>
      <c r="N165" s="47">
        <v>27.911666799999974</v>
      </c>
      <c r="O165" s="48">
        <v>0.74964059954989892</v>
      </c>
      <c r="P165" s="25">
        <v>17.331063099999927</v>
      </c>
      <c r="Q165" s="29">
        <v>0.50441038348757605</v>
      </c>
      <c r="R165" s="47">
        <v>33.312273400000109</v>
      </c>
      <c r="S165" s="48">
        <v>1.4769029808597531</v>
      </c>
      <c r="T165" s="25">
        <v>16.051129699999986</v>
      </c>
      <c r="U165" s="29">
        <v>1.8375715215891029</v>
      </c>
      <c r="V165" s="47">
        <v>17.200840800000048</v>
      </c>
      <c r="W165" s="48">
        <v>1.4956300392331312</v>
      </c>
      <c r="X165" s="25">
        <v>31.739851499999922</v>
      </c>
      <c r="Y165" s="29">
        <v>1.7355501746178941</v>
      </c>
      <c r="AA165"/>
      <c r="AB165" s="103"/>
      <c r="AC165" s="103"/>
      <c r="AD165" s="103"/>
      <c r="AE165" s="103"/>
      <c r="AF165" s="103"/>
      <c r="AG165" s="103"/>
      <c r="AH165" s="103"/>
      <c r="AI165" s="103"/>
      <c r="AJ165" s="103"/>
      <c r="AK165" s="103"/>
      <c r="AL165" s="103"/>
      <c r="AM165" s="103"/>
      <c r="AN165"/>
    </row>
    <row r="166" spans="1:40" ht="14.4" customHeight="1">
      <c r="A166" s="72" t="s">
        <v>139</v>
      </c>
      <c r="B166" s="109">
        <v>172.21862499999986</v>
      </c>
      <c r="C166" s="135">
        <v>1.1324590195928992</v>
      </c>
      <c r="D166" s="109">
        <v>22.38822220000009</v>
      </c>
      <c r="E166" s="135">
        <v>0.29723974189204039</v>
      </c>
      <c r="F166" s="108">
        <v>149.8304028000008</v>
      </c>
      <c r="G166" s="134">
        <v>1.9520729759342246</v>
      </c>
      <c r="H166" s="109">
        <v>5.170450400000008</v>
      </c>
      <c r="I166" s="135">
        <v>0.36648950297507638</v>
      </c>
      <c r="J166" s="108">
        <v>30.043600299999941</v>
      </c>
      <c r="K166" s="134">
        <v>0.87764965485538515</v>
      </c>
      <c r="L166" s="109">
        <v>24.111867600000053</v>
      </c>
      <c r="M166" s="135">
        <v>0.75015416013975289</v>
      </c>
      <c r="N166" s="108">
        <v>51.303229499999908</v>
      </c>
      <c r="O166" s="134">
        <v>1.3778820160330241</v>
      </c>
      <c r="P166" s="109">
        <v>61.589477199999749</v>
      </c>
      <c r="Q166" s="135">
        <v>1.7925254575555338</v>
      </c>
      <c r="R166" s="108">
        <v>35.408509499999859</v>
      </c>
      <c r="S166" s="134">
        <v>0.81927138616595641</v>
      </c>
      <c r="T166" s="109">
        <v>21.892829400000082</v>
      </c>
      <c r="U166" s="135">
        <v>0.6115788494264337</v>
      </c>
      <c r="V166" s="108">
        <v>49.51149929999994</v>
      </c>
      <c r="W166" s="134">
        <v>0.51738259794100405</v>
      </c>
      <c r="X166" s="109">
        <v>65.405786799999873</v>
      </c>
      <c r="Y166" s="135">
        <v>0.61128932441755746</v>
      </c>
      <c r="AA166"/>
      <c r="AB166" s="103"/>
      <c r="AC166" s="103"/>
      <c r="AD166" s="103"/>
      <c r="AE166" s="103"/>
      <c r="AF166" s="103"/>
      <c r="AG166" s="103"/>
      <c r="AH166" s="103"/>
      <c r="AI166" s="103"/>
      <c r="AJ166" s="103"/>
      <c r="AK166" s="103"/>
      <c r="AL166" s="103"/>
      <c r="AM166" s="103"/>
      <c r="AN166"/>
    </row>
    <row r="167" spans="1:40" ht="14.4" customHeight="1">
      <c r="A167" s="71" t="s">
        <v>140</v>
      </c>
      <c r="B167" s="25">
        <v>1013.2455683999912</v>
      </c>
      <c r="C167" s="29">
        <v>6.6628048098578478</v>
      </c>
      <c r="D167" s="25">
        <v>233.29500279999982</v>
      </c>
      <c r="E167" s="29">
        <v>3.0973672584406682</v>
      </c>
      <c r="F167" s="47">
        <v>779.95056560000432</v>
      </c>
      <c r="G167" s="48">
        <v>10.161625365879175</v>
      </c>
      <c r="H167" s="25">
        <v>16.426765599999985</v>
      </c>
      <c r="I167" s="29">
        <v>1.1643544941910799</v>
      </c>
      <c r="J167" s="47">
        <v>81.823166600000022</v>
      </c>
      <c r="K167" s="48">
        <v>2.390261926286672</v>
      </c>
      <c r="L167" s="25">
        <v>140.5022046000004</v>
      </c>
      <c r="M167" s="29">
        <v>4.3712214681162553</v>
      </c>
      <c r="N167" s="47">
        <v>284.05276689999874</v>
      </c>
      <c r="O167" s="48">
        <v>7.6289778037448821</v>
      </c>
      <c r="P167" s="25">
        <v>490.44066469999922</v>
      </c>
      <c r="Q167" s="29">
        <v>14.273986675360344</v>
      </c>
      <c r="R167" s="47">
        <v>180.82073459999913</v>
      </c>
      <c r="S167" s="48">
        <v>0.87082554564214232</v>
      </c>
      <c r="T167" s="25">
        <v>167.85496910000023</v>
      </c>
      <c r="U167" s="29">
        <v>0.83415882030666422</v>
      </c>
      <c r="V167" s="47">
        <v>197.8697506</v>
      </c>
      <c r="W167" s="48">
        <v>1.4892520914319551</v>
      </c>
      <c r="X167" s="25">
        <v>466.70011410000069</v>
      </c>
      <c r="Y167" s="29">
        <v>1.2596737960784354</v>
      </c>
      <c r="AA167"/>
      <c r="AB167" s="103"/>
      <c r="AC167" s="103"/>
      <c r="AD167" s="103"/>
      <c r="AE167" s="103"/>
      <c r="AF167" s="103"/>
      <c r="AG167" s="103"/>
      <c r="AH167" s="103"/>
      <c r="AI167" s="103"/>
      <c r="AJ167" s="103"/>
      <c r="AK167" s="103"/>
      <c r="AL167" s="103"/>
      <c r="AM167" s="103"/>
      <c r="AN167"/>
    </row>
    <row r="168" spans="1:40" ht="14.4" customHeight="1">
      <c r="A168" s="72" t="s">
        <v>141</v>
      </c>
      <c r="B168" s="109">
        <v>778.47697099999868</v>
      </c>
      <c r="C168" s="135">
        <v>5.1190355709454138</v>
      </c>
      <c r="D168" s="109">
        <v>191.1789263</v>
      </c>
      <c r="E168" s="135">
        <v>2.5382084473241107</v>
      </c>
      <c r="F168" s="108">
        <v>587.29804470000295</v>
      </c>
      <c r="G168" s="134">
        <v>7.6516422598703713</v>
      </c>
      <c r="H168" s="109">
        <v>32.928172399999987</v>
      </c>
      <c r="I168" s="135">
        <v>2.3339996718184559</v>
      </c>
      <c r="J168" s="108">
        <v>164.58411140000015</v>
      </c>
      <c r="K168" s="134">
        <v>4.8079187288645526</v>
      </c>
      <c r="L168" s="109">
        <v>190.56193120000054</v>
      </c>
      <c r="M168" s="135">
        <v>5.928650066656199</v>
      </c>
      <c r="N168" s="108">
        <v>229.97636789999967</v>
      </c>
      <c r="O168" s="134">
        <v>6.176615088958572</v>
      </c>
      <c r="P168" s="109">
        <v>160.42638810000031</v>
      </c>
      <c r="Q168" s="135">
        <v>4.669115534121401</v>
      </c>
      <c r="R168" s="108">
        <v>265.52206529999967</v>
      </c>
      <c r="S168" s="134">
        <v>4.4470472520583755</v>
      </c>
      <c r="T168" s="109">
        <v>151.82734540000044</v>
      </c>
      <c r="U168" s="135">
        <v>6.3955964964065926</v>
      </c>
      <c r="V168" s="108">
        <v>135.74985919999997</v>
      </c>
      <c r="W168" s="134">
        <v>5.9517070595389896</v>
      </c>
      <c r="X168" s="109">
        <v>225.37770109999877</v>
      </c>
      <c r="Y168" s="135">
        <v>8.9883469509549236</v>
      </c>
      <c r="AA168"/>
      <c r="AB168" s="103"/>
      <c r="AC168" s="103"/>
      <c r="AD168" s="103"/>
      <c r="AE168" s="103"/>
      <c r="AF168" s="103"/>
      <c r="AG168" s="103"/>
      <c r="AH168" s="103"/>
      <c r="AI168" s="103"/>
      <c r="AJ168" s="103"/>
      <c r="AK168" s="103"/>
      <c r="AL168" s="103"/>
      <c r="AM168" s="103"/>
      <c r="AN168"/>
    </row>
    <row r="169" spans="1:40" ht="14.4" customHeight="1">
      <c r="A169" s="71" t="s">
        <v>142</v>
      </c>
      <c r="B169" s="25">
        <v>187.924763200001</v>
      </c>
      <c r="C169" s="29">
        <v>1.2357379644083273</v>
      </c>
      <c r="D169" s="25">
        <v>45.674845700000148</v>
      </c>
      <c r="E169" s="29">
        <v>0.6064072093596945</v>
      </c>
      <c r="F169" s="47">
        <v>142.24991750000112</v>
      </c>
      <c r="G169" s="48">
        <v>1.8533102400537873</v>
      </c>
      <c r="H169" s="25">
        <v>23.977205999999985</v>
      </c>
      <c r="I169" s="29">
        <v>1.6995413609752448</v>
      </c>
      <c r="J169" s="47">
        <v>86.922341900000191</v>
      </c>
      <c r="K169" s="48">
        <v>2.5392217512545292</v>
      </c>
      <c r="L169" s="25">
        <v>29.758139200000013</v>
      </c>
      <c r="M169" s="29">
        <v>0.92581762181282945</v>
      </c>
      <c r="N169" s="47">
        <v>27.271837899999969</v>
      </c>
      <c r="O169" s="48">
        <v>0.73245632590396392</v>
      </c>
      <c r="P169" s="25">
        <v>19.99523819999995</v>
      </c>
      <c r="Q169" s="29">
        <v>0.58194963056752402</v>
      </c>
      <c r="R169" s="47">
        <v>52.48039219999994</v>
      </c>
      <c r="S169" s="48">
        <v>6.530164659851093</v>
      </c>
      <c r="T169" s="25">
        <v>28.560238700000081</v>
      </c>
      <c r="U169" s="29">
        <v>5.7849132706965838</v>
      </c>
      <c r="V169" s="47">
        <v>40.981515099999982</v>
      </c>
      <c r="W169" s="48">
        <v>4.0832082361358353</v>
      </c>
      <c r="X169" s="25">
        <v>65.902617199999852</v>
      </c>
      <c r="Y169" s="29">
        <v>4.3406309775646168</v>
      </c>
      <c r="AA169"/>
      <c r="AB169" s="103"/>
      <c r="AC169" s="103"/>
      <c r="AD169" s="103"/>
      <c r="AE169" s="103"/>
      <c r="AF169" s="103"/>
      <c r="AG169" s="103"/>
      <c r="AH169" s="103"/>
      <c r="AI169" s="103"/>
      <c r="AJ169" s="103"/>
      <c r="AK169" s="103"/>
      <c r="AL169" s="103"/>
      <c r="AM169" s="103"/>
      <c r="AN169"/>
    </row>
    <row r="170" spans="1:40" ht="14.4" customHeight="1">
      <c r="A170" s="72" t="s">
        <v>143</v>
      </c>
      <c r="B170" s="109">
        <v>586.32089519999977</v>
      </c>
      <c r="C170" s="135">
        <v>3.8554737395274365</v>
      </c>
      <c r="D170" s="109">
        <v>136.42907219999987</v>
      </c>
      <c r="E170" s="135">
        <v>1.8113158715790456</v>
      </c>
      <c r="F170" s="108">
        <v>449.89182300000107</v>
      </c>
      <c r="G170" s="134">
        <v>5.8614383553674925</v>
      </c>
      <c r="H170" s="109">
        <v>8.2925676999999922</v>
      </c>
      <c r="I170" s="135">
        <v>0.58778999499930695</v>
      </c>
      <c r="J170" s="108">
        <v>41.280089399999994</v>
      </c>
      <c r="K170" s="134">
        <v>1.2058959596233714</v>
      </c>
      <c r="L170" s="109">
        <v>84.641033999999962</v>
      </c>
      <c r="M170" s="135">
        <v>2.633301775994743</v>
      </c>
      <c r="N170" s="108">
        <v>157.09703629999984</v>
      </c>
      <c r="O170" s="134">
        <v>4.2192505851869875</v>
      </c>
      <c r="P170" s="109">
        <v>295.01016779999924</v>
      </c>
      <c r="Q170" s="135">
        <v>8.5860971721193717</v>
      </c>
      <c r="R170" s="108">
        <v>95.303672899999697</v>
      </c>
      <c r="S170" s="134">
        <v>1.2906859627366909</v>
      </c>
      <c r="T170" s="109">
        <v>87.243605800000253</v>
      </c>
      <c r="U170" s="135">
        <v>1.0881999117788181</v>
      </c>
      <c r="V170" s="108">
        <v>130.36947129999967</v>
      </c>
      <c r="W170" s="134">
        <v>1.2326794368096483</v>
      </c>
      <c r="X170" s="109">
        <v>273.40414520000024</v>
      </c>
      <c r="Y170" s="135">
        <v>1.2692424331455019</v>
      </c>
      <c r="AA170"/>
      <c r="AB170" s="103"/>
      <c r="AC170" s="103"/>
      <c r="AD170" s="103"/>
      <c r="AE170" s="103"/>
      <c r="AF170" s="103"/>
      <c r="AG170" s="103"/>
      <c r="AH170" s="103"/>
      <c r="AI170" s="103"/>
      <c r="AJ170" s="103"/>
      <c r="AK170" s="103"/>
      <c r="AL170" s="103"/>
      <c r="AM170" s="103"/>
      <c r="AN170"/>
    </row>
    <row r="171" spans="1:40" ht="14.4" customHeight="1">
      <c r="A171" s="71" t="s">
        <v>144</v>
      </c>
      <c r="B171" s="25">
        <v>144.41672180000046</v>
      </c>
      <c r="C171" s="29">
        <v>0.94964188212772649</v>
      </c>
      <c r="D171" s="25">
        <v>33.139367899999996</v>
      </c>
      <c r="E171" s="29">
        <v>0.43997853304588547</v>
      </c>
      <c r="F171" s="47">
        <v>111.27735390000051</v>
      </c>
      <c r="G171" s="48">
        <v>1.4497826297084395</v>
      </c>
      <c r="H171" s="25">
        <v>3.4117255999999938</v>
      </c>
      <c r="I171" s="29">
        <v>0.24182837522845976</v>
      </c>
      <c r="J171" s="47">
        <v>10.48079710000002</v>
      </c>
      <c r="K171" s="48">
        <v>0.30617062754041358</v>
      </c>
      <c r="L171" s="25">
        <v>20.50513170000001</v>
      </c>
      <c r="M171" s="29">
        <v>0.63794352657147535</v>
      </c>
      <c r="N171" s="47">
        <v>39.77897149999994</v>
      </c>
      <c r="O171" s="48">
        <v>1.0683680146517915</v>
      </c>
      <c r="P171" s="25">
        <v>70.240095899999872</v>
      </c>
      <c r="Q171" s="29">
        <v>2.0442966195837808</v>
      </c>
      <c r="R171" s="47">
        <v>18.195190699999902</v>
      </c>
      <c r="S171" s="48">
        <v>2.343868017230232</v>
      </c>
      <c r="T171" s="25">
        <v>22.312421400000044</v>
      </c>
      <c r="U171" s="29">
        <v>3.3241488326505477</v>
      </c>
      <c r="V171" s="47">
        <v>31.555393999999826</v>
      </c>
      <c r="W171" s="48">
        <v>3.9213720153371123</v>
      </c>
      <c r="X171" s="25">
        <v>72.353715699999768</v>
      </c>
      <c r="Y171" s="29">
        <v>5.2655897023421279</v>
      </c>
      <c r="AA171"/>
      <c r="AB171" s="103"/>
      <c r="AC171" s="103"/>
      <c r="AD171" s="103"/>
      <c r="AE171" s="103"/>
      <c r="AF171" s="103"/>
      <c r="AG171" s="103"/>
      <c r="AH171" s="103"/>
      <c r="AI171" s="103"/>
      <c r="AJ171" s="103"/>
      <c r="AK171" s="103"/>
      <c r="AL171" s="103"/>
      <c r="AM171" s="103"/>
      <c r="AN171"/>
    </row>
    <row r="172" spans="1:40" ht="14.4" customHeight="1">
      <c r="A172" s="72" t="s">
        <v>145</v>
      </c>
      <c r="B172" s="109">
        <v>148.75628310000008</v>
      </c>
      <c r="C172" s="135">
        <v>0.97817756074704465</v>
      </c>
      <c r="D172" s="109">
        <v>41.889297300000024</v>
      </c>
      <c r="E172" s="135">
        <v>0.55614795164445441</v>
      </c>
      <c r="F172" s="108">
        <v>106.86698580000028</v>
      </c>
      <c r="G172" s="134">
        <v>1.3923219259991602</v>
      </c>
      <c r="H172" s="109">
        <v>6.8920731999999845</v>
      </c>
      <c r="I172" s="135">
        <v>0.48852078370886881</v>
      </c>
      <c r="J172" s="108">
        <v>22.315877300000029</v>
      </c>
      <c r="K172" s="134">
        <v>0.65190329436449701</v>
      </c>
      <c r="L172" s="109">
        <v>35.123455800000002</v>
      </c>
      <c r="M172" s="135">
        <v>1.0927401777394743</v>
      </c>
      <c r="N172" s="108">
        <v>38.719505799999908</v>
      </c>
      <c r="O172" s="134">
        <v>1.0399133004191548</v>
      </c>
      <c r="P172" s="109">
        <v>45.7053709999999</v>
      </c>
      <c r="Q172" s="135">
        <v>1.3302279023813595</v>
      </c>
      <c r="R172" s="108">
        <v>16.734780799999935</v>
      </c>
      <c r="S172" s="134">
        <v>0.44748669438882516</v>
      </c>
      <c r="T172" s="109">
        <v>17.328053600000064</v>
      </c>
      <c r="U172" s="135">
        <v>0.85014608085372168</v>
      </c>
      <c r="V172" s="108">
        <v>32.719438499999889</v>
      </c>
      <c r="W172" s="134">
        <v>0.94915195812822351</v>
      </c>
      <c r="X172" s="109">
        <v>81.974010199999995</v>
      </c>
      <c r="Y172" s="135">
        <v>1.3934864814774885</v>
      </c>
      <c r="AA172"/>
      <c r="AB172" s="103"/>
      <c r="AC172" s="103"/>
      <c r="AD172" s="103"/>
      <c r="AE172" s="103"/>
      <c r="AF172" s="103"/>
      <c r="AG172" s="103"/>
      <c r="AH172" s="103"/>
      <c r="AI172" s="103"/>
      <c r="AJ172" s="103"/>
      <c r="AK172" s="103"/>
      <c r="AL172" s="103"/>
      <c r="AM172" s="103"/>
    </row>
    <row r="173" spans="1:40" ht="14.4" customHeight="1">
      <c r="A173" s="71" t="s">
        <v>146</v>
      </c>
      <c r="B173" s="25">
        <v>91.649227400000228</v>
      </c>
      <c r="C173" s="29">
        <v>0.60265836060327982</v>
      </c>
      <c r="D173" s="25">
        <v>29.949330799999959</v>
      </c>
      <c r="E173" s="29">
        <v>0.39762564786547844</v>
      </c>
      <c r="F173" s="47">
        <v>61.699896600000351</v>
      </c>
      <c r="G173" s="48">
        <v>0.80386022142360547</v>
      </c>
      <c r="H173" s="25">
        <v>3.3467677</v>
      </c>
      <c r="I173" s="29">
        <v>0.23722405903865504</v>
      </c>
      <c r="J173" s="47">
        <v>13.152082600000041</v>
      </c>
      <c r="K173" s="48">
        <v>0.38420564244158095</v>
      </c>
      <c r="L173" s="25">
        <v>23.262517200000051</v>
      </c>
      <c r="M173" s="29">
        <v>0.72372967297243096</v>
      </c>
      <c r="N173" s="47">
        <v>23.022704299999955</v>
      </c>
      <c r="O173" s="48">
        <v>0.61833476224759232</v>
      </c>
      <c r="P173" s="25">
        <v>28.865155599999969</v>
      </c>
      <c r="Q173" s="29">
        <v>0.84010335209180553</v>
      </c>
      <c r="R173" s="47">
        <v>10.931012399999968</v>
      </c>
      <c r="S173" s="48">
        <v>0.41156984089831988</v>
      </c>
      <c r="T173" s="25">
        <v>16.66432070000004</v>
      </c>
      <c r="U173" s="29">
        <v>0.66023210088992179</v>
      </c>
      <c r="V173" s="47">
        <v>18.613069899999989</v>
      </c>
      <c r="W173" s="48">
        <v>0.98416515164193641</v>
      </c>
      <c r="X173" s="25">
        <v>45.440824399999997</v>
      </c>
      <c r="Y173" s="29">
        <v>1.5787672262725012</v>
      </c>
      <c r="AA173"/>
      <c r="AB173" s="103"/>
      <c r="AC173" s="103"/>
      <c r="AD173" s="103"/>
      <c r="AE173" s="103"/>
      <c r="AF173" s="103"/>
      <c r="AG173" s="103"/>
      <c r="AH173" s="103"/>
      <c r="AI173" s="103"/>
      <c r="AJ173" s="103"/>
      <c r="AK173" s="103"/>
      <c r="AL173" s="103"/>
      <c r="AM173" s="103"/>
    </row>
    <row r="174" spans="1:40" ht="14.4" customHeight="1">
      <c r="A174" s="72" t="s">
        <v>147</v>
      </c>
      <c r="B174" s="26">
        <v>121.94936730000082</v>
      </c>
      <c r="C174" s="60">
        <v>0.8019031677470041</v>
      </c>
      <c r="D174" s="26">
        <v>37.342027499999944</v>
      </c>
      <c r="E174" s="60">
        <v>0.4957756143685858</v>
      </c>
      <c r="F174" s="58">
        <v>84.607339799999934</v>
      </c>
      <c r="G174" s="59">
        <v>1.1023110029926662</v>
      </c>
      <c r="H174" s="26">
        <v>1.7658150999999971</v>
      </c>
      <c r="I174" s="60">
        <v>0.12516369915179587</v>
      </c>
      <c r="J174" s="58">
        <v>17.568142999999992</v>
      </c>
      <c r="K174" s="59">
        <v>0.51320995108565848</v>
      </c>
      <c r="L174" s="26">
        <v>18.35263850000004</v>
      </c>
      <c r="M174" s="60">
        <v>0.5709764315525685</v>
      </c>
      <c r="N174" s="58">
        <v>27.788026099999925</v>
      </c>
      <c r="O174" s="59">
        <v>0.74631990612299093</v>
      </c>
      <c r="P174" s="26">
        <v>56.47474459999998</v>
      </c>
      <c r="Q174" s="60">
        <v>1.6436641778223646</v>
      </c>
      <c r="R174" s="58">
        <v>27.675350300000034</v>
      </c>
      <c r="S174" s="59">
        <v>0.26883381910359805</v>
      </c>
      <c r="T174" s="26">
        <v>12.475726299999993</v>
      </c>
      <c r="U174" s="60">
        <v>0.63494260345919051</v>
      </c>
      <c r="V174" s="58">
        <v>25.730584399999934</v>
      </c>
      <c r="W174" s="59">
        <v>0.55986091450363706</v>
      </c>
      <c r="X174" s="26">
        <v>56.067706299999614</v>
      </c>
      <c r="Y174" s="60">
        <v>0.87516133616607905</v>
      </c>
      <c r="AA174"/>
      <c r="AB174" s="103"/>
      <c r="AC174" s="103"/>
      <c r="AD174" s="103"/>
      <c r="AE174" s="103"/>
      <c r="AF174" s="103"/>
      <c r="AG174" s="103"/>
      <c r="AH174" s="103"/>
      <c r="AI174" s="103"/>
      <c r="AJ174" s="103"/>
      <c r="AK174" s="103"/>
      <c r="AL174" s="103"/>
      <c r="AM174" s="103"/>
    </row>
    <row r="175" spans="1:40" ht="14.4" customHeight="1">
      <c r="A175" s="71" t="s">
        <v>148</v>
      </c>
      <c r="B175" s="25">
        <v>308.02239009999988</v>
      </c>
      <c r="C175" s="29">
        <v>2.0254646319775675</v>
      </c>
      <c r="D175" s="25">
        <v>60.770803599999958</v>
      </c>
      <c r="E175" s="29">
        <v>0.80683038676629681</v>
      </c>
      <c r="F175" s="47">
        <v>247.25158650000023</v>
      </c>
      <c r="G175" s="48">
        <v>3.2213297918432295</v>
      </c>
      <c r="H175" s="25">
        <v>11.714779199999988</v>
      </c>
      <c r="I175" s="29">
        <v>0.8303616270007641</v>
      </c>
      <c r="J175" s="47">
        <v>48.756478999999999</v>
      </c>
      <c r="K175" s="48">
        <v>1.4243002349593206</v>
      </c>
      <c r="L175" s="25">
        <v>83.414993200000197</v>
      </c>
      <c r="M175" s="29">
        <v>2.5951579199534591</v>
      </c>
      <c r="N175" s="47">
        <v>78.765240499999862</v>
      </c>
      <c r="O175" s="48">
        <v>2.1154459364681126</v>
      </c>
      <c r="P175" s="25">
        <v>85.370898199999871</v>
      </c>
      <c r="Q175" s="29">
        <v>2.4846697084462717</v>
      </c>
      <c r="R175" s="47">
        <v>36.980880799999923</v>
      </c>
      <c r="S175" s="48">
        <v>0.68063870425935469</v>
      </c>
      <c r="T175" s="25">
        <v>46.12238649999999</v>
      </c>
      <c r="U175" s="29">
        <v>0.47534911740904445</v>
      </c>
      <c r="V175" s="47">
        <v>68.040056399999784</v>
      </c>
      <c r="W175" s="48">
        <v>0.77394801557678516</v>
      </c>
      <c r="X175" s="25">
        <v>156.87906639999974</v>
      </c>
      <c r="Y175" s="29">
        <v>1.0798283131781155</v>
      </c>
      <c r="AA175"/>
      <c r="AB175" s="103"/>
      <c r="AC175" s="103"/>
      <c r="AD175" s="103"/>
      <c r="AE175" s="103"/>
      <c r="AF175" s="103"/>
      <c r="AG175" s="103"/>
      <c r="AH175" s="103"/>
      <c r="AI175" s="103"/>
      <c r="AJ175" s="103"/>
      <c r="AK175" s="103"/>
      <c r="AL175" s="103"/>
      <c r="AM175" s="103"/>
    </row>
    <row r="176" spans="1:40" ht="14.4" customHeight="1">
      <c r="A176" s="72" t="s">
        <v>149</v>
      </c>
      <c r="B176" s="26">
        <v>563.29050539999992</v>
      </c>
      <c r="C176" s="60">
        <v>3.7040326706317224</v>
      </c>
      <c r="D176" s="26">
        <v>206.28893460000054</v>
      </c>
      <c r="E176" s="60">
        <v>2.7388181664414568</v>
      </c>
      <c r="F176" s="58">
        <v>357.00157080000179</v>
      </c>
      <c r="G176" s="59">
        <v>4.6512130095184432</v>
      </c>
      <c r="H176" s="26">
        <v>8.1314289999999971</v>
      </c>
      <c r="I176" s="60">
        <v>0.57636823528702952</v>
      </c>
      <c r="J176" s="58">
        <v>41.222531900000035</v>
      </c>
      <c r="K176" s="59">
        <v>1.2042145592750484</v>
      </c>
      <c r="L176" s="26">
        <v>69.72608220000015</v>
      </c>
      <c r="M176" s="60">
        <v>2.1692766193099189</v>
      </c>
      <c r="N176" s="58">
        <v>154.08041579999949</v>
      </c>
      <c r="O176" s="59">
        <v>4.1382313749607187</v>
      </c>
      <c r="P176" s="26">
        <v>290.13004649999993</v>
      </c>
      <c r="Q176" s="60">
        <v>8.4440641160860963</v>
      </c>
      <c r="R176" s="58">
        <v>103.83881899999969</v>
      </c>
      <c r="S176" s="59">
        <v>0.90949594195675154</v>
      </c>
      <c r="T176" s="26">
        <v>98.969313299999953</v>
      </c>
      <c r="U176" s="60">
        <v>1.7573514509991963</v>
      </c>
      <c r="V176" s="58">
        <v>103.01756330000012</v>
      </c>
      <c r="W176" s="59">
        <v>2.046570952757393</v>
      </c>
      <c r="X176" s="26">
        <v>257.46480980000001</v>
      </c>
      <c r="Y176" s="60">
        <v>3.0213909008022051</v>
      </c>
      <c r="AA176"/>
      <c r="AB176" s="103"/>
      <c r="AC176" s="103"/>
      <c r="AD176" s="103"/>
      <c r="AE176" s="103"/>
      <c r="AF176" s="103"/>
      <c r="AG176" s="103"/>
      <c r="AH176" s="103"/>
      <c r="AI176" s="103"/>
      <c r="AJ176" s="103"/>
      <c r="AK176" s="103"/>
      <c r="AL176" s="103"/>
      <c r="AM176" s="103"/>
    </row>
    <row r="177" spans="1:39" ht="14.4" customHeight="1">
      <c r="A177" s="71" t="s">
        <v>150</v>
      </c>
      <c r="B177" s="25">
        <v>190.28943049999921</v>
      </c>
      <c r="C177" s="29">
        <v>1.2512873210021298</v>
      </c>
      <c r="D177" s="25">
        <v>51.786333200000215</v>
      </c>
      <c r="E177" s="29">
        <v>0.6875470582877814</v>
      </c>
      <c r="F177" s="47">
        <v>138.50309730000043</v>
      </c>
      <c r="G177" s="48">
        <v>1.8044946036981349</v>
      </c>
      <c r="H177" s="25">
        <v>5.1351744999999971</v>
      </c>
      <c r="I177" s="29">
        <v>0.36398909274814473</v>
      </c>
      <c r="J177" s="47">
        <v>20.00965230000002</v>
      </c>
      <c r="K177" s="48">
        <v>0.58453262124084759</v>
      </c>
      <c r="L177" s="25">
        <v>30.457633200000036</v>
      </c>
      <c r="M177" s="29">
        <v>0.94757986531871252</v>
      </c>
      <c r="N177" s="47">
        <v>65.670891599999806</v>
      </c>
      <c r="O177" s="48">
        <v>1.7637630495073238</v>
      </c>
      <c r="P177" s="25">
        <v>69.016078899999826</v>
      </c>
      <c r="Q177" s="29">
        <v>2.0086723257477423</v>
      </c>
      <c r="R177" s="47">
        <v>33.412617699999885</v>
      </c>
      <c r="S177" s="48">
        <v>2.5537786676536256</v>
      </c>
      <c r="T177" s="25">
        <v>38.041236000000062</v>
      </c>
      <c r="U177" s="29">
        <v>3.7709207942253595</v>
      </c>
      <c r="V177" s="47">
        <v>30.76123379999995</v>
      </c>
      <c r="W177" s="48">
        <v>3.0986563478749103</v>
      </c>
      <c r="X177" s="25">
        <v>88.074342999999814</v>
      </c>
      <c r="Y177" s="29">
        <v>4.9586082544821393</v>
      </c>
      <c r="AA177"/>
      <c r="AB177" s="103"/>
      <c r="AC177" s="103"/>
      <c r="AD177" s="103"/>
      <c r="AE177" s="103"/>
      <c r="AF177" s="103"/>
      <c r="AG177" s="103"/>
      <c r="AH177" s="103"/>
      <c r="AI177" s="103"/>
      <c r="AJ177" s="103"/>
      <c r="AK177" s="103"/>
      <c r="AL177" s="103"/>
      <c r="AM177" s="103"/>
    </row>
    <row r="178" spans="1:39" ht="14.4" customHeight="1">
      <c r="A178" s="42" t="s">
        <v>151</v>
      </c>
      <c r="B178" s="26">
        <v>103.97694430000021</v>
      </c>
      <c r="C178" s="60">
        <v>0.6837218007183824</v>
      </c>
      <c r="D178" s="26">
        <v>23.297417900000095</v>
      </c>
      <c r="E178" s="60">
        <v>0.30931078052937144</v>
      </c>
      <c r="F178" s="58">
        <v>80.679526400000455</v>
      </c>
      <c r="G178" s="59">
        <v>1.0511372875826768</v>
      </c>
      <c r="H178" s="26">
        <v>5.9909201000000021</v>
      </c>
      <c r="I178" s="60">
        <v>0.42464566139390714</v>
      </c>
      <c r="J178" s="58">
        <v>50.672866699999915</v>
      </c>
      <c r="K178" s="59">
        <v>1.4802827732263482</v>
      </c>
      <c r="L178" s="26">
        <v>25.172212699999982</v>
      </c>
      <c r="M178" s="60">
        <v>0.78314298958856532</v>
      </c>
      <c r="N178" s="58">
        <v>15.786333799999992</v>
      </c>
      <c r="O178" s="59">
        <v>0.42398316156908405</v>
      </c>
      <c r="P178" s="26">
        <v>6.3546109999999922</v>
      </c>
      <c r="Q178" s="60">
        <v>0.18494721027381053</v>
      </c>
      <c r="R178" s="58">
        <v>27.166765899999913</v>
      </c>
      <c r="S178" s="59">
        <v>0.82173922175218417</v>
      </c>
      <c r="T178" s="26">
        <v>19.835673500000038</v>
      </c>
      <c r="U178" s="60">
        <v>1.449444106332247</v>
      </c>
      <c r="V178" s="58">
        <v>23.746298299999985</v>
      </c>
      <c r="W178" s="59">
        <v>0.92526448238010295</v>
      </c>
      <c r="X178" s="26">
        <v>33.228206599999986</v>
      </c>
      <c r="Y178" s="61">
        <v>1.6962557506291498</v>
      </c>
      <c r="AA178"/>
      <c r="AB178" s="103"/>
      <c r="AC178" s="103"/>
      <c r="AD178" s="103"/>
      <c r="AE178" s="103"/>
      <c r="AF178" s="103"/>
      <c r="AG178" s="103"/>
      <c r="AH178" s="103"/>
      <c r="AI178" s="103"/>
      <c r="AJ178" s="103"/>
      <c r="AK178" s="103"/>
      <c r="AL178" s="103"/>
      <c r="AM178" s="103"/>
    </row>
    <row r="179" spans="1:39" ht="14.4" customHeight="1">
      <c r="A179" s="71"/>
      <c r="B179" s="50"/>
      <c r="C179" s="51"/>
      <c r="D179" s="50"/>
      <c r="E179" s="51"/>
      <c r="F179" s="24"/>
      <c r="G179" s="24"/>
      <c r="H179" s="50"/>
      <c r="I179" s="51"/>
      <c r="J179" s="24"/>
      <c r="K179" s="24"/>
      <c r="L179" s="50"/>
      <c r="M179" s="51"/>
      <c r="N179" s="24"/>
      <c r="O179" s="24"/>
      <c r="P179" s="50"/>
      <c r="Q179" s="51"/>
      <c r="R179" s="24"/>
      <c r="S179" s="24"/>
      <c r="T179" s="50"/>
      <c r="U179" s="51"/>
      <c r="V179" s="24"/>
      <c r="W179" s="24"/>
      <c r="X179" s="50"/>
      <c r="Y179" s="6"/>
      <c r="AA179"/>
      <c r="AB179" s="103"/>
      <c r="AC179" s="103"/>
      <c r="AD179" s="103"/>
      <c r="AE179" s="103"/>
      <c r="AF179" s="103"/>
      <c r="AG179" s="103"/>
      <c r="AH179" s="103"/>
      <c r="AI179" s="103"/>
      <c r="AJ179" s="103"/>
      <c r="AK179" s="103"/>
      <c r="AL179" s="103"/>
      <c r="AM179" s="103"/>
    </row>
    <row r="180" spans="1:39" ht="14.4" customHeight="1">
      <c r="A180" s="80" t="s">
        <v>152</v>
      </c>
      <c r="B180" s="119"/>
      <c r="C180" s="120"/>
      <c r="D180" s="119"/>
      <c r="E180" s="120"/>
      <c r="F180" s="137"/>
      <c r="G180" s="137"/>
      <c r="H180" s="119"/>
      <c r="I180" s="120"/>
      <c r="J180" s="137"/>
      <c r="K180" s="137"/>
      <c r="L180" s="119"/>
      <c r="M180" s="120"/>
      <c r="N180" s="137"/>
      <c r="O180" s="137"/>
      <c r="P180" s="119"/>
      <c r="Q180" s="120"/>
      <c r="R180" s="137"/>
      <c r="S180" s="137"/>
      <c r="T180" s="119"/>
      <c r="U180" s="120"/>
      <c r="V180" s="137"/>
      <c r="W180" s="137"/>
      <c r="X180" s="119"/>
      <c r="Y180" s="6"/>
      <c r="AA180"/>
      <c r="AB180" s="103"/>
      <c r="AC180" s="103"/>
      <c r="AD180" s="103"/>
      <c r="AE180" s="103"/>
      <c r="AF180" s="103"/>
      <c r="AG180" s="103"/>
      <c r="AH180" s="103"/>
      <c r="AI180" s="103"/>
      <c r="AJ180" s="103"/>
      <c r="AK180" s="103"/>
      <c r="AL180" s="103"/>
      <c r="AM180" s="103"/>
    </row>
    <row r="181" spans="1:39" ht="14.4" customHeight="1">
      <c r="A181" s="70" t="s">
        <v>153</v>
      </c>
      <c r="B181" s="104">
        <v>129.66978469999975</v>
      </c>
      <c r="C181" s="133">
        <v>0.85267036159523502</v>
      </c>
      <c r="D181" s="104">
        <v>31.322797999999956</v>
      </c>
      <c r="E181" s="133">
        <v>0.41586063912017401</v>
      </c>
      <c r="F181" s="114">
        <v>98.346986700000357</v>
      </c>
      <c r="G181" s="36">
        <v>1.2813186870884679</v>
      </c>
      <c r="H181" s="56">
        <v>3.1693034999999958</v>
      </c>
      <c r="I181" s="57">
        <v>0.22464512269417891</v>
      </c>
      <c r="J181" s="114">
        <v>25.561005799999982</v>
      </c>
      <c r="K181" s="36">
        <v>0.74670171664234686</v>
      </c>
      <c r="L181" s="56">
        <v>33.141952000000032</v>
      </c>
      <c r="M181" s="57">
        <v>1.0310928037756799</v>
      </c>
      <c r="N181" s="114">
        <v>46.202981400000006</v>
      </c>
      <c r="O181" s="36">
        <v>1.2409015529552274</v>
      </c>
      <c r="P181" s="56">
        <v>21.594541999999958</v>
      </c>
      <c r="Q181" s="57">
        <v>0.62849642567273278</v>
      </c>
      <c r="R181" s="114">
        <v>30.628622299999861</v>
      </c>
      <c r="S181" s="36">
        <v>0.66813074236293013</v>
      </c>
      <c r="T181" s="56">
        <v>20.248129700000057</v>
      </c>
      <c r="U181" s="57">
        <v>0.75577723209902381</v>
      </c>
      <c r="V181" s="114">
        <v>27.925901699999901</v>
      </c>
      <c r="W181" s="36">
        <v>0.71426284614738178</v>
      </c>
      <c r="X181" s="56">
        <v>50.867130999999958</v>
      </c>
      <c r="Y181" s="57">
        <v>0.63995409569326633</v>
      </c>
      <c r="AA181"/>
      <c r="AB181" s="103"/>
      <c r="AC181" s="103"/>
      <c r="AD181" s="103"/>
      <c r="AE181" s="103"/>
      <c r="AF181" s="103"/>
      <c r="AG181" s="103"/>
      <c r="AH181" s="103"/>
      <c r="AI181" s="103"/>
      <c r="AJ181" s="103"/>
      <c r="AK181" s="103"/>
      <c r="AL181" s="103"/>
      <c r="AM181" s="103"/>
    </row>
    <row r="182" spans="1:39" ht="14.4" customHeight="1">
      <c r="A182" s="71" t="s">
        <v>154</v>
      </c>
      <c r="B182" s="25">
        <v>208.29539969999985</v>
      </c>
      <c r="C182" s="29">
        <v>1.3696892779742791</v>
      </c>
      <c r="D182" s="25">
        <v>93.286306300000305</v>
      </c>
      <c r="E182" s="29">
        <v>1.2385261035453632</v>
      </c>
      <c r="F182" s="47">
        <v>115.00909340000048</v>
      </c>
      <c r="G182" s="48">
        <v>1.4984017864018915</v>
      </c>
      <c r="H182" s="25">
        <v>2.9457152000000004</v>
      </c>
      <c r="I182" s="29">
        <v>0.20879683896670317</v>
      </c>
      <c r="J182" s="47">
        <v>26.734952300000096</v>
      </c>
      <c r="K182" s="48">
        <v>0.78099566710952129</v>
      </c>
      <c r="L182" s="25">
        <v>23.490079000000023</v>
      </c>
      <c r="M182" s="29">
        <v>0.73080944106799184</v>
      </c>
      <c r="N182" s="47">
        <v>60.083171799999882</v>
      </c>
      <c r="O182" s="48">
        <v>1.6136902627044665</v>
      </c>
      <c r="P182" s="25">
        <v>95.041481399999896</v>
      </c>
      <c r="Q182" s="29">
        <v>2.7661263364854678</v>
      </c>
      <c r="R182" s="47">
        <v>62.905078900000092</v>
      </c>
      <c r="S182" s="48">
        <v>0.75327053025670498</v>
      </c>
      <c r="T182" s="25">
        <v>34.180092600000044</v>
      </c>
      <c r="U182" s="29">
        <v>0.77149260496993211</v>
      </c>
      <c r="V182" s="47">
        <v>37.175794499999981</v>
      </c>
      <c r="W182" s="48">
        <v>0.8399807741602382</v>
      </c>
      <c r="X182" s="25">
        <v>74.034433699999724</v>
      </c>
      <c r="Y182" s="29">
        <v>0.97966854520568392</v>
      </c>
    </row>
    <row r="183" spans="1:39" ht="14.4" customHeight="1">
      <c r="A183" s="72" t="s">
        <v>155</v>
      </c>
      <c r="B183" s="109">
        <v>529.32307399999854</v>
      </c>
      <c r="C183" s="135">
        <v>3.4806728333241459</v>
      </c>
      <c r="D183" s="109">
        <v>215.80397359999958</v>
      </c>
      <c r="E183" s="135">
        <v>2.8651456484177791</v>
      </c>
      <c r="F183" s="108">
        <v>313.51910040000161</v>
      </c>
      <c r="G183" s="134">
        <v>4.0846994461263559</v>
      </c>
      <c r="H183" s="109">
        <v>14.197250400000001</v>
      </c>
      <c r="I183" s="135">
        <v>1.006323016406597</v>
      </c>
      <c r="J183" s="108">
        <v>61.119958200000021</v>
      </c>
      <c r="K183" s="134">
        <v>1.7854687748260882</v>
      </c>
      <c r="L183" s="109">
        <v>78.384853500000318</v>
      </c>
      <c r="M183" s="135">
        <v>2.4386631894482607</v>
      </c>
      <c r="N183" s="108">
        <v>150.12140900000006</v>
      </c>
      <c r="O183" s="134">
        <v>4.0319019231067825</v>
      </c>
      <c r="P183" s="109">
        <v>225.49960290000041</v>
      </c>
      <c r="Q183" s="135">
        <v>6.5630331225951046</v>
      </c>
      <c r="R183" s="108">
        <v>114.15914769999958</v>
      </c>
      <c r="S183" s="134">
        <v>1.5470673696884873</v>
      </c>
      <c r="T183" s="109">
        <v>82.53549199999982</v>
      </c>
      <c r="U183" s="135">
        <v>1.3023271318776402</v>
      </c>
      <c r="V183" s="108">
        <v>118.60966719999981</v>
      </c>
      <c r="W183" s="134">
        <v>1.1182074970969342</v>
      </c>
      <c r="X183" s="109">
        <v>214.01876709999974</v>
      </c>
      <c r="Y183" s="135">
        <v>1.4258560396890763</v>
      </c>
    </row>
    <row r="184" spans="1:39" ht="14.4" customHeight="1">
      <c r="A184" s="71" t="s">
        <v>156</v>
      </c>
      <c r="B184" s="25">
        <v>87.77366190000032</v>
      </c>
      <c r="C184" s="29">
        <v>0.5771737818795909</v>
      </c>
      <c r="D184" s="25">
        <v>25.288908400000061</v>
      </c>
      <c r="E184" s="29">
        <v>0.33575102741062846</v>
      </c>
      <c r="F184" s="47">
        <v>62.484753500000323</v>
      </c>
      <c r="G184" s="48">
        <v>0.81408576921520126</v>
      </c>
      <c r="H184" s="25">
        <v>2.1529720999999995</v>
      </c>
      <c r="I184" s="29">
        <v>0.15260598474133025</v>
      </c>
      <c r="J184" s="47">
        <v>16.711615199999951</v>
      </c>
      <c r="K184" s="48">
        <v>0.48818860475773251</v>
      </c>
      <c r="L184" s="25">
        <v>16.652896400000007</v>
      </c>
      <c r="M184" s="29">
        <v>0.51809506090835911</v>
      </c>
      <c r="N184" s="47">
        <v>27.19482859999999</v>
      </c>
      <c r="O184" s="48">
        <v>0.73038804032873983</v>
      </c>
      <c r="P184" s="25">
        <v>25.061349599999961</v>
      </c>
      <c r="Q184" s="29">
        <v>0.72939581891270389</v>
      </c>
      <c r="R184" s="47">
        <v>12.762176999999937</v>
      </c>
      <c r="S184" s="48">
        <v>2.8075935273664783</v>
      </c>
      <c r="T184" s="25">
        <v>16.62583440000002</v>
      </c>
      <c r="U184" s="29">
        <v>3.1447606603169218</v>
      </c>
      <c r="V184" s="47">
        <v>25.775580499999982</v>
      </c>
      <c r="W184" s="48">
        <v>3.5676498881876539</v>
      </c>
      <c r="X184" s="25">
        <v>32.610069999999936</v>
      </c>
      <c r="Y184" s="29">
        <v>4.1218651433589004</v>
      </c>
    </row>
    <row r="185" spans="1:39" ht="14.4" customHeight="1">
      <c r="A185" s="72" t="s">
        <v>157</v>
      </c>
      <c r="B185" s="109">
        <v>141.96742999999915</v>
      </c>
      <c r="C185" s="135">
        <v>0.93353605971434694</v>
      </c>
      <c r="D185" s="109">
        <v>52.266021999999971</v>
      </c>
      <c r="E185" s="135">
        <v>0.69391570041696438</v>
      </c>
      <c r="F185" s="108">
        <v>89.701408000000043</v>
      </c>
      <c r="G185" s="134">
        <v>1.1686793280118528</v>
      </c>
      <c r="H185" s="109">
        <v>4.2439837999999934</v>
      </c>
      <c r="I185" s="135">
        <v>0.30082012071835579</v>
      </c>
      <c r="J185" s="108">
        <v>25.563302000000004</v>
      </c>
      <c r="K185" s="134">
        <v>0.74676879445983124</v>
      </c>
      <c r="L185" s="109">
        <v>16.87372710000005</v>
      </c>
      <c r="M185" s="135">
        <v>0.5249654150028551</v>
      </c>
      <c r="N185" s="108">
        <v>46.820047600000002</v>
      </c>
      <c r="O185" s="134">
        <v>1.2574744749324265</v>
      </c>
      <c r="P185" s="109">
        <v>48.466369500000084</v>
      </c>
      <c r="Q185" s="135">
        <v>1.4105851374890961</v>
      </c>
      <c r="R185" s="108">
        <v>32.254433699999872</v>
      </c>
      <c r="S185" s="134">
        <v>0.31386889497866577</v>
      </c>
      <c r="T185" s="109">
        <v>28.787039800000059</v>
      </c>
      <c r="U185" s="135">
        <v>0.63347620156022055</v>
      </c>
      <c r="V185" s="108">
        <v>27.588940100000062</v>
      </c>
      <c r="W185" s="134">
        <v>0.77530144936446599</v>
      </c>
      <c r="X185" s="109">
        <v>53.337016399999968</v>
      </c>
      <c r="Y185" s="135">
        <v>0.62804917847549691</v>
      </c>
    </row>
    <row r="186" spans="1:39" ht="14.4" customHeight="1">
      <c r="A186" s="71" t="s">
        <v>158</v>
      </c>
      <c r="B186" s="25">
        <v>108.34335380000009</v>
      </c>
      <c r="C186" s="29">
        <v>0.71243402520345767</v>
      </c>
      <c r="D186" s="25">
        <v>39.732027700000074</v>
      </c>
      <c r="E186" s="29">
        <v>0.5275067199572181</v>
      </c>
      <c r="F186" s="47">
        <v>68.611326100000198</v>
      </c>
      <c r="G186" s="48">
        <v>0.89390612999687002</v>
      </c>
      <c r="H186" s="25">
        <v>5.2381031999999941</v>
      </c>
      <c r="I186" s="29">
        <v>0.37128483783543337</v>
      </c>
      <c r="J186" s="47">
        <v>28.277509100000092</v>
      </c>
      <c r="K186" s="48">
        <v>0.82605765800263087</v>
      </c>
      <c r="L186" s="25">
        <v>30.41724990000009</v>
      </c>
      <c r="M186" s="29">
        <v>0.94632348397995925</v>
      </c>
      <c r="N186" s="47">
        <v>28.542815600000004</v>
      </c>
      <c r="O186" s="48">
        <v>0.7665917464744969</v>
      </c>
      <c r="P186" s="25">
        <v>15.867675999999916</v>
      </c>
      <c r="Q186" s="29">
        <v>0.46181936388060335</v>
      </c>
      <c r="R186" s="47">
        <v>30.29306259999985</v>
      </c>
      <c r="S186" s="48">
        <v>0.79325521528040621</v>
      </c>
      <c r="T186" s="25">
        <v>29.971706000000022</v>
      </c>
      <c r="U186" s="29">
        <v>1.0968414690012134</v>
      </c>
      <c r="V186" s="47">
        <v>19.777031399999974</v>
      </c>
      <c r="W186" s="48">
        <v>0.82984533543132033</v>
      </c>
      <c r="X186" s="25">
        <v>28.301553799999937</v>
      </c>
      <c r="Y186" s="29">
        <v>1.0272369649115793</v>
      </c>
    </row>
    <row r="187" spans="1:39" ht="14.4" customHeight="1">
      <c r="A187" s="72" t="s">
        <v>159</v>
      </c>
      <c r="B187" s="109">
        <v>433.36674040000082</v>
      </c>
      <c r="C187" s="135">
        <v>2.8496922092924373</v>
      </c>
      <c r="D187" s="109">
        <v>152.11123090000095</v>
      </c>
      <c r="E187" s="135">
        <v>2.0195218096234839</v>
      </c>
      <c r="F187" s="108">
        <v>281.25550950000019</v>
      </c>
      <c r="G187" s="134">
        <v>3.6643516213490352</v>
      </c>
      <c r="H187" s="109">
        <v>17.969073099999978</v>
      </c>
      <c r="I187" s="135">
        <v>1.2736756297559291</v>
      </c>
      <c r="J187" s="108">
        <v>88.793381299999993</v>
      </c>
      <c r="K187" s="134">
        <v>2.5938795508269283</v>
      </c>
      <c r="L187" s="109">
        <v>120.60613220000003</v>
      </c>
      <c r="M187" s="135">
        <v>3.7522266341656096</v>
      </c>
      <c r="N187" s="108">
        <v>105.09759509999947</v>
      </c>
      <c r="O187" s="134">
        <v>2.8226699883797766</v>
      </c>
      <c r="P187" s="109">
        <v>100.90055869999989</v>
      </c>
      <c r="Q187" s="135">
        <v>2.9366513302913217</v>
      </c>
      <c r="R187" s="108">
        <v>152.44660349999987</v>
      </c>
      <c r="S187" s="134">
        <v>0.74501788243350231</v>
      </c>
      <c r="T187" s="109">
        <v>86.246979900000142</v>
      </c>
      <c r="U187" s="135">
        <v>1.1419795250191871</v>
      </c>
      <c r="V187" s="108">
        <v>79.426030499999925</v>
      </c>
      <c r="W187" s="134">
        <v>0.59487161146754941</v>
      </c>
      <c r="X187" s="109">
        <v>115.24712649999999</v>
      </c>
      <c r="Y187" s="135">
        <v>0.54506990060647131</v>
      </c>
    </row>
    <row r="188" spans="1:39" ht="14.4" customHeight="1">
      <c r="A188" s="73" t="s">
        <v>213</v>
      </c>
      <c r="B188" s="30">
        <v>158.21727430000064</v>
      </c>
      <c r="C188" s="31">
        <v>1.0403902559112852</v>
      </c>
      <c r="D188" s="30">
        <v>55.897458400000069</v>
      </c>
      <c r="E188" s="31">
        <v>0.74212887288732632</v>
      </c>
      <c r="F188" s="32">
        <v>102.31981590000053</v>
      </c>
      <c r="G188" s="33">
        <v>1.3330788931240529</v>
      </c>
      <c r="H188" s="30">
        <v>4.6340372000000007</v>
      </c>
      <c r="I188" s="31">
        <v>0.32846770760938193</v>
      </c>
      <c r="J188" s="32">
        <v>36.715439100000097</v>
      </c>
      <c r="K188" s="33">
        <v>1.072550963673254</v>
      </c>
      <c r="L188" s="30">
        <v>36.56931040000007</v>
      </c>
      <c r="M188" s="31">
        <v>1.1377227506840624</v>
      </c>
      <c r="N188" s="32">
        <v>46.453027499999969</v>
      </c>
      <c r="O188" s="33">
        <v>1.2476171930372839</v>
      </c>
      <c r="P188" s="30">
        <v>33.845460099999876</v>
      </c>
      <c r="Q188" s="31">
        <v>0.98505218115295323</v>
      </c>
      <c r="R188" s="32">
        <v>32.988834999999767</v>
      </c>
      <c r="S188" s="33">
        <v>3.7492229565375879</v>
      </c>
      <c r="T188" s="30">
        <v>35.243760800000089</v>
      </c>
      <c r="U188" s="31">
        <v>3.286175472979131</v>
      </c>
      <c r="V188" s="32">
        <v>32.960990699999989</v>
      </c>
      <c r="W188" s="33">
        <v>2.389048679773333</v>
      </c>
      <c r="X188" s="30">
        <v>57.023687799999635</v>
      </c>
      <c r="Y188" s="31">
        <v>2.2195862541842688</v>
      </c>
    </row>
  </sheetData>
  <mergeCells count="15">
    <mergeCell ref="R2:Y2"/>
    <mergeCell ref="D2:G2"/>
    <mergeCell ref="B2:C2"/>
    <mergeCell ref="D3:E3"/>
    <mergeCell ref="F3:G3"/>
    <mergeCell ref="H3:I3"/>
    <mergeCell ref="J3:K3"/>
    <mergeCell ref="L3:M3"/>
    <mergeCell ref="N3:O3"/>
    <mergeCell ref="P3:Q3"/>
    <mergeCell ref="H2:Q2"/>
    <mergeCell ref="R3:S3"/>
    <mergeCell ref="T3:U3"/>
    <mergeCell ref="V3:W3"/>
    <mergeCell ref="X3:Y3"/>
  </mergeCells>
  <phoneticPr fontId="48" type="noConversion"/>
  <pageMargins left="0.51181102362204722" right="0.31496062992125984" top="0.55118110236220474" bottom="0.55118110236220474" header="0.31496062992125984" footer="0.31496062992125984"/>
  <pageSetup paperSize="9" scale="78" orientation="landscape" r:id="rId1"/>
  <headerFooter>
    <oddFooter>Pagina &amp;P van &amp;N</oddFooter>
  </headerFooter>
  <rowBreaks count="5" manualBreakCount="5">
    <brk id="38" max="13" man="1"/>
    <brk id="64" max="13" man="1"/>
    <brk id="97" max="23" man="1"/>
    <brk id="125" max="23" man="1"/>
    <brk id="157" max="23" man="1"/>
  </rowBreaks>
  <extLst>
    <ext xmlns:mx="http://schemas.microsoft.com/office/mac/excel/2008/main" uri="{64002731-A6B0-56B0-2670-7721B7C09600}">
      <mx:PLV Mode="0" OnePage="0" WScale="82"/>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E5C08-1DFE-4A9B-8529-5236F34E1C3C}">
  <dimension ref="A1:S55"/>
  <sheetViews>
    <sheetView zoomScaleNormal="100" workbookViewId="0">
      <pane ySplit="4" topLeftCell="A44" activePane="bottomLeft" state="frozen"/>
      <selection pane="bottomLeft" activeCell="H37" sqref="H37"/>
    </sheetView>
  </sheetViews>
  <sheetFormatPr defaultRowHeight="13.8"/>
  <cols>
    <col min="1" max="1" width="47.33203125" style="175" customWidth="1"/>
    <col min="2" max="2" width="8.88671875" style="175"/>
    <col min="3" max="3" width="8.88671875" style="175" customWidth="1"/>
    <col min="4" max="16384" width="8.88671875" style="175"/>
  </cols>
  <sheetData>
    <row r="1" spans="1:19" ht="15.6">
      <c r="A1" s="5" t="s">
        <v>215</v>
      </c>
    </row>
    <row r="2" spans="1:19" s="177" customFormat="1">
      <c r="A2" s="176"/>
      <c r="B2" s="206" t="s">
        <v>196</v>
      </c>
      <c r="C2" s="207"/>
      <c r="D2" s="207"/>
      <c r="E2" s="207"/>
      <c r="F2" s="207"/>
      <c r="G2" s="207"/>
      <c r="H2" s="206" t="s">
        <v>197</v>
      </c>
      <c r="I2" s="207"/>
      <c r="J2" s="207"/>
      <c r="K2" s="207"/>
      <c r="L2" s="207"/>
      <c r="M2" s="208"/>
      <c r="N2" s="207" t="s">
        <v>198</v>
      </c>
      <c r="O2" s="207"/>
      <c r="P2" s="207"/>
      <c r="Q2" s="207"/>
      <c r="R2" s="207"/>
      <c r="S2" s="208"/>
    </row>
    <row r="3" spans="1:19" ht="40.950000000000003" customHeight="1">
      <c r="A3" s="178" t="s">
        <v>192</v>
      </c>
      <c r="B3" s="225" t="s">
        <v>199</v>
      </c>
      <c r="C3" s="225"/>
      <c r="D3" s="205" t="s">
        <v>200</v>
      </c>
      <c r="E3" s="205"/>
      <c r="F3" s="205" t="s">
        <v>201</v>
      </c>
      <c r="G3" s="205"/>
      <c r="H3" s="209" t="s">
        <v>202</v>
      </c>
      <c r="I3" s="209"/>
      <c r="J3" s="205" t="s">
        <v>203</v>
      </c>
      <c r="K3" s="205"/>
      <c r="L3" s="205" t="s">
        <v>204</v>
      </c>
      <c r="M3" s="205"/>
      <c r="N3" s="205" t="s">
        <v>205</v>
      </c>
      <c r="O3" s="205"/>
      <c r="P3" s="205" t="s">
        <v>206</v>
      </c>
      <c r="Q3" s="205"/>
      <c r="R3" s="205" t="s">
        <v>207</v>
      </c>
      <c r="S3" s="205"/>
    </row>
    <row r="4" spans="1:19" ht="27" customHeight="1">
      <c r="A4" s="224"/>
      <c r="B4" s="34" t="s">
        <v>171</v>
      </c>
      <c r="C4" s="35" t="s">
        <v>17</v>
      </c>
      <c r="D4" s="34" t="s">
        <v>171</v>
      </c>
      <c r="E4" s="35" t="s">
        <v>17</v>
      </c>
      <c r="F4" s="34" t="s">
        <v>171</v>
      </c>
      <c r="G4" s="35" t="s">
        <v>17</v>
      </c>
      <c r="H4" s="34" t="s">
        <v>171</v>
      </c>
      <c r="I4" s="35" t="s">
        <v>17</v>
      </c>
      <c r="J4" s="34" t="s">
        <v>171</v>
      </c>
      <c r="K4" s="35" t="s">
        <v>17</v>
      </c>
      <c r="L4" s="34" t="s">
        <v>171</v>
      </c>
      <c r="M4" s="35" t="s">
        <v>17</v>
      </c>
      <c r="N4" s="34" t="s">
        <v>171</v>
      </c>
      <c r="O4" s="35" t="s">
        <v>17</v>
      </c>
      <c r="P4" s="34" t="s">
        <v>171</v>
      </c>
      <c r="Q4" s="35" t="s">
        <v>17</v>
      </c>
      <c r="R4" s="34" t="s">
        <v>171</v>
      </c>
      <c r="S4" s="35" t="s">
        <v>17</v>
      </c>
    </row>
    <row r="5" spans="1:19">
      <c r="A5" s="144" t="s">
        <v>15</v>
      </c>
      <c r="B5" s="226"/>
      <c r="C5" s="227"/>
      <c r="D5" s="179"/>
      <c r="E5" s="180"/>
      <c r="G5" s="180"/>
      <c r="J5" s="179"/>
      <c r="K5" s="180"/>
      <c r="N5" s="179"/>
      <c r="O5" s="181"/>
      <c r="P5" s="179"/>
      <c r="Q5" s="180"/>
      <c r="R5" s="181"/>
      <c r="S5" s="180"/>
    </row>
    <row r="6" spans="1:19">
      <c r="A6" s="145" t="s">
        <v>16</v>
      </c>
      <c r="B6" s="228">
        <v>3615.172860699985</v>
      </c>
      <c r="C6" s="230">
        <f>'[1]GB dig. replica + GB editie'!C6*100</f>
        <v>23.772288311466916</v>
      </c>
      <c r="D6" s="182">
        <v>3400.1641001999792</v>
      </c>
      <c r="E6" s="230">
        <f>'[1]GB dig. replica + GB editie'!E6*100</f>
        <v>22.35845543513037</v>
      </c>
      <c r="F6" s="183">
        <v>4552.4050370999312</v>
      </c>
      <c r="G6" s="230">
        <f>'[1]GB dig. replica + GB editie'!G6*100</f>
        <v>29.935244930877129</v>
      </c>
      <c r="H6" s="183">
        <v>1164.7716718999818</v>
      </c>
      <c r="I6" s="230">
        <f>'[1]GB dig. replica + GB editie'!I6*100</f>
        <v>7.6591878364772974</v>
      </c>
      <c r="J6" s="183">
        <v>1119.9729905999811</v>
      </c>
      <c r="K6" s="230">
        <f>'[1]GB dig. replica + GB editie'!K6*100</f>
        <v>7.3646051957924623</v>
      </c>
      <c r="L6" s="183">
        <v>1382.0362663999674</v>
      </c>
      <c r="M6" s="230">
        <f>'[1]GB dig. replica + GB editie'!M6*100</f>
        <v>9.0878543980335404</v>
      </c>
      <c r="N6" s="183">
        <v>4322.7892292999868</v>
      </c>
      <c r="O6" s="230">
        <f>'[1]GB dig. replica + GB editie'!O6*100</f>
        <v>28.425360509242008</v>
      </c>
      <c r="P6" s="183">
        <v>4100.0162076999068</v>
      </c>
      <c r="Q6" s="230">
        <f>'[1]GB dig. replica + GB editie'!Q6*100</f>
        <v>26.960472189498308</v>
      </c>
      <c r="R6" s="183">
        <v>5289.9614681999074</v>
      </c>
      <c r="S6" s="230">
        <f>'[1]GB dig. replica + GB editie'!S6*100</f>
        <v>34.785193965594203</v>
      </c>
    </row>
    <row r="7" spans="1:19">
      <c r="A7" s="146" t="s">
        <v>208</v>
      </c>
      <c r="B7" s="186">
        <v>2172.4990555999671</v>
      </c>
      <c r="C7" s="231">
        <f>'[1]GB dig. replica + GB editie'!C7*100</f>
        <v>14.285699715092756</v>
      </c>
      <c r="D7" s="186">
        <v>2000.5264409999779</v>
      </c>
      <c r="E7" s="231">
        <f>'[1]GB dig. replica + GB editie'!E7*100</f>
        <v>13.15485957729746</v>
      </c>
      <c r="F7" s="186">
        <v>2929.0523342999445</v>
      </c>
      <c r="G7" s="231">
        <f>'[1]GB dig. replica + GB editie'!G7*100</f>
        <v>19.26056630024393</v>
      </c>
      <c r="H7" s="184">
        <v>546.75933370000098</v>
      </c>
      <c r="I7" s="231">
        <f>'[1]GB dig. replica + GB editie'!I7*100</f>
        <v>3.5953247655177156</v>
      </c>
      <c r="J7" s="186">
        <v>525.09597519999386</v>
      </c>
      <c r="K7" s="231">
        <f>'[1]GB dig. replica + GB editie'!K7*100</f>
        <v>3.4528730422114249</v>
      </c>
      <c r="L7" s="184">
        <v>652.64974699998675</v>
      </c>
      <c r="M7" s="231">
        <f>'[1]GB dig. replica + GB editie'!M7*100</f>
        <v>4.291628242939896</v>
      </c>
      <c r="N7" s="184">
        <v>2569.0781161999648</v>
      </c>
      <c r="O7" s="231">
        <f>'[1]GB dig. replica + GB editie'!O7*100</f>
        <v>16.893484219496401</v>
      </c>
      <c r="P7" s="184">
        <v>2391.1876766999799</v>
      </c>
      <c r="Q7" s="231">
        <f>'[1]GB dig. replica + GB editie'!Q7*100</f>
        <v>15.723730246838933</v>
      </c>
      <c r="R7" s="184">
        <v>3351.5980380999131</v>
      </c>
      <c r="S7" s="231">
        <f>'[1]GB dig. replica + GB editie'!S7*100</f>
        <v>22.039099632550421</v>
      </c>
    </row>
    <row r="8" spans="1:19">
      <c r="A8" s="147" t="s">
        <v>209</v>
      </c>
      <c r="B8" s="229">
        <v>1878.1514199999997</v>
      </c>
      <c r="C8" s="232">
        <f>'[1]GB dig. replica + GB editie'!C8*100</f>
        <v>12.350158282662605</v>
      </c>
      <c r="D8" s="187">
        <v>1792.5929646000091</v>
      </c>
      <c r="E8" s="232">
        <f>'[1]GB dig. replica + GB editie'!E8*100</f>
        <v>11.787551639045972</v>
      </c>
      <c r="F8" s="188">
        <v>2299.5264578000238</v>
      </c>
      <c r="G8" s="232">
        <f>'[1]GB dig. replica + GB editie'!G8*100</f>
        <v>15.120993667805957</v>
      </c>
      <c r="H8" s="188">
        <v>682.65456579998408</v>
      </c>
      <c r="I8" s="232">
        <f>'[1]GB dig. replica + GB editie'!I8*100</f>
        <v>4.4889308978145408</v>
      </c>
      <c r="J8" s="187">
        <v>655.21713049999471</v>
      </c>
      <c r="K8" s="232">
        <f>'[1]GB dig. replica + GB editie'!K8*100</f>
        <v>4.3085105838735123</v>
      </c>
      <c r="L8" s="188">
        <v>817.05237439998643</v>
      </c>
      <c r="M8" s="232">
        <f>'[1]GB dig. replica + GB editie'!M8*100</f>
        <v>5.3726904240049524</v>
      </c>
      <c r="N8" s="188">
        <v>2376.5650503999636</v>
      </c>
      <c r="O8" s="232">
        <f>'[1]GB dig. replica + GB editie'!O8*100</f>
        <v>15.627576258725753</v>
      </c>
      <c r="P8" s="188">
        <v>2275.0179346999853</v>
      </c>
      <c r="Q8" s="232">
        <f>'[1]GB dig. replica + GB editie'!Q8*100</f>
        <v>14.959832998684128</v>
      </c>
      <c r="R8" s="188">
        <v>2868.5804729999209</v>
      </c>
      <c r="S8" s="232">
        <f>'[1]GB dig. replica + GB editie'!S8*100</f>
        <v>18.862921546604991</v>
      </c>
    </row>
    <row r="9" spans="1:19">
      <c r="A9" s="146"/>
      <c r="B9" s="3"/>
      <c r="C9" s="6"/>
      <c r="D9" s="3"/>
      <c r="E9" s="6"/>
      <c r="F9" s="2"/>
      <c r="G9" s="6"/>
      <c r="H9" s="2"/>
      <c r="I9" s="2"/>
      <c r="J9" s="3"/>
      <c r="K9" s="6"/>
      <c r="L9" s="2"/>
      <c r="M9" s="2"/>
      <c r="N9" s="3"/>
      <c r="O9" s="2"/>
      <c r="P9" s="3"/>
      <c r="Q9" s="6"/>
      <c r="R9" s="2"/>
      <c r="S9" s="6"/>
    </row>
    <row r="10" spans="1:19">
      <c r="A10" s="1" t="s">
        <v>18</v>
      </c>
      <c r="B10" s="3"/>
      <c r="C10" s="6"/>
      <c r="D10" s="3"/>
      <c r="E10" s="6"/>
      <c r="F10" s="2"/>
      <c r="G10" s="6"/>
      <c r="H10" s="184"/>
      <c r="I10" s="185"/>
      <c r="J10" s="3"/>
      <c r="K10" s="6"/>
      <c r="L10" s="2"/>
      <c r="M10" s="2"/>
      <c r="N10" s="3"/>
      <c r="O10" s="2"/>
      <c r="P10" s="3"/>
      <c r="Q10" s="6"/>
      <c r="R10" s="2"/>
      <c r="S10" s="6"/>
    </row>
    <row r="11" spans="1:19">
      <c r="A11" s="148" t="s">
        <v>31</v>
      </c>
      <c r="B11" s="182">
        <v>1652.8788406999688</v>
      </c>
      <c r="C11" s="230">
        <f>'[1]GB dig. replica + GB editie'!C11*100</f>
        <v>10.86883362402634</v>
      </c>
      <c r="D11" s="182">
        <v>1571.0600603999667</v>
      </c>
      <c r="E11" s="230">
        <f>'[1]GB dig. replica + GB editie'!E11*100</f>
        <v>10.330817957962823</v>
      </c>
      <c r="F11" s="182">
        <v>2045.0495284999699</v>
      </c>
      <c r="G11" s="230">
        <f>'[1]GB dig. replica + GB editie'!G11*100</f>
        <v>13.447629996126494</v>
      </c>
      <c r="H11" s="183">
        <v>469.17972239999347</v>
      </c>
      <c r="I11" s="230">
        <f>'[1]GB dig. replica + GB editie'!I11*100</f>
        <v>3.0851845985110802</v>
      </c>
      <c r="J11" s="182">
        <v>450.06347999999275</v>
      </c>
      <c r="K11" s="230">
        <f>'[1]GB dig. replica + GB editie'!K11*100</f>
        <v>2.9594819438179041</v>
      </c>
      <c r="L11" s="183">
        <v>563.27524119999521</v>
      </c>
      <c r="M11" s="230">
        <f>'[1]GB dig. replica + GB editie'!M11*100</f>
        <v>3.7039284007915665</v>
      </c>
      <c r="N11" s="183">
        <v>2021.0472273999578</v>
      </c>
      <c r="O11" s="230">
        <f>'[1]GB dig. replica + GB editie'!O11*100</f>
        <v>13.289798090468279</v>
      </c>
      <c r="P11" s="183">
        <v>1927.5447560999673</v>
      </c>
      <c r="Q11" s="230">
        <f>'[1]GB dig. replica + GB editie'!Q11*100</f>
        <v>12.674953989998992</v>
      </c>
      <c r="R11" s="183">
        <v>2465.969030399955</v>
      </c>
      <c r="S11" s="230">
        <f>'[1]GB dig. replica + GB editie'!S11*100</f>
        <v>16.215469914339479</v>
      </c>
    </row>
    <row r="12" spans="1:19">
      <c r="A12" s="149" t="s">
        <v>21</v>
      </c>
      <c r="B12" s="186">
        <v>179.94370069999903</v>
      </c>
      <c r="C12" s="231">
        <f>'[1]GB dig. replica + GB editie'!C12*100</f>
        <v>1.1832556001331829</v>
      </c>
      <c r="D12" s="186">
        <v>169.68823649999612</v>
      </c>
      <c r="E12" s="231">
        <f>'[1]GB dig. replica + GB editie'!E12*100</f>
        <v>1.1158187551677128</v>
      </c>
      <c r="F12" s="186">
        <v>230.24823909999611</v>
      </c>
      <c r="G12" s="231">
        <f>'[1]GB dig. replica + GB editie'!G12*100</f>
        <v>1.5140430994585852</v>
      </c>
      <c r="H12" s="184">
        <v>49.958173799999585</v>
      </c>
      <c r="I12" s="231">
        <f>'[1]GB dig. replica + GB editie'!I12*100</f>
        <v>0.32850990999584734</v>
      </c>
      <c r="J12" s="186">
        <v>47.935675599999279</v>
      </c>
      <c r="K12" s="231">
        <f>'[1]GB dig. replica + GB editie'!K12*100</f>
        <v>0.31521057074640363</v>
      </c>
      <c r="L12" s="184">
        <v>60.218022799999183</v>
      </c>
      <c r="M12" s="231">
        <f>'[1]GB dig. replica + GB editie'!M12*100</f>
        <v>0.39597558808596356</v>
      </c>
      <c r="N12" s="184">
        <v>227.9061542999988</v>
      </c>
      <c r="O12" s="231">
        <f>'[1]GB dig. replica + GB editie'!O12*100</f>
        <v>1.4986422549455345</v>
      </c>
      <c r="P12" s="184">
        <v>215.8291400999945</v>
      </c>
      <c r="Q12" s="231">
        <f>'[1]GB dig. replica + GB editie'!Q12*100</f>
        <v>1.4192274455943166</v>
      </c>
      <c r="R12" s="184">
        <v>287.38273449999338</v>
      </c>
      <c r="S12" s="231">
        <f>'[1]GB dig. replica + GB editie'!S12*100</f>
        <v>1.8897423397200741</v>
      </c>
    </row>
    <row r="13" spans="1:19">
      <c r="A13" s="150" t="s">
        <v>22</v>
      </c>
      <c r="B13" s="190">
        <v>922.99598619997835</v>
      </c>
      <c r="C13" s="233">
        <f>'[1]GB dig. replica + GB editie'!C13*100</f>
        <v>6.0693437187466959</v>
      </c>
      <c r="D13" s="190">
        <v>868.70882579998784</v>
      </c>
      <c r="E13" s="233">
        <f>'[1]GB dig. replica + GB editie'!E13*100</f>
        <v>5.7123676961977861</v>
      </c>
      <c r="F13" s="190">
        <v>1192.4855841999688</v>
      </c>
      <c r="G13" s="233">
        <f>'[1]GB dig. replica + GB editie'!G13*100</f>
        <v>7.8414261799313492</v>
      </c>
      <c r="H13" s="189">
        <v>202.91528259999757</v>
      </c>
      <c r="I13" s="233">
        <f>'[1]GB dig. replica + GB editie'!I13*100</f>
        <v>1.3343098066508523</v>
      </c>
      <c r="J13" s="190">
        <v>196.15228689999753</v>
      </c>
      <c r="K13" s="233">
        <f>'[1]GB dig. replica + GB editie'!K13*100</f>
        <v>1.2898383830635207</v>
      </c>
      <c r="L13" s="189">
        <v>236.33157889999538</v>
      </c>
      <c r="M13" s="233">
        <f>'[1]GB dig. replica + GB editie'!M13*100</f>
        <v>1.5540453104715892</v>
      </c>
      <c r="N13" s="189">
        <v>1100.5698676999793</v>
      </c>
      <c r="O13" s="233">
        <f>'[1]GB dig. replica + GB editie'!O13*100</f>
        <v>7.2370161013024221</v>
      </c>
      <c r="P13" s="189">
        <v>1041.7467338999857</v>
      </c>
      <c r="Q13" s="233">
        <f>'[1]GB dig. replica + GB editie'!Q13*100</f>
        <v>6.8502128833211078</v>
      </c>
      <c r="R13" s="189">
        <v>1391.2980424999864</v>
      </c>
      <c r="S13" s="233">
        <f>'[1]GB dig. replica + GB editie'!S13*100</f>
        <v>9.1487570492233026</v>
      </c>
    </row>
    <row r="14" spans="1:19">
      <c r="A14" s="149" t="s">
        <v>161</v>
      </c>
      <c r="B14" s="186">
        <v>1366.5386875999691</v>
      </c>
      <c r="C14" s="231">
        <f>'[1]GB dig. replica + GB editie'!C14*100</f>
        <v>8.985946985702526</v>
      </c>
      <c r="D14" s="186">
        <v>1251.551169999964</v>
      </c>
      <c r="E14" s="231">
        <f>'[1]GB dig. replica + GB editie'!E14*100</f>
        <v>8.2298236892696242</v>
      </c>
      <c r="F14" s="186">
        <v>1895.9560226999654</v>
      </c>
      <c r="G14" s="231">
        <f>'[1]GB dig. replica + GB editie'!G14*100</f>
        <v>12.467235989584061</v>
      </c>
      <c r="H14" s="184">
        <v>347.73115559999474</v>
      </c>
      <c r="I14" s="231">
        <f>'[1]GB dig. replica + GB editie'!I14*100</f>
        <v>2.286575387767821</v>
      </c>
      <c r="J14" s="186">
        <v>330.24671769999316</v>
      </c>
      <c r="K14" s="231">
        <f>'[1]GB dig. replica + GB editie'!K14*100</f>
        <v>2.1716029881790768</v>
      </c>
      <c r="L14" s="184">
        <v>433.1710764999915</v>
      </c>
      <c r="M14" s="231">
        <f>'[1]GB dig. replica + GB editie'!M14*100</f>
        <v>2.8484025841996989</v>
      </c>
      <c r="N14" s="184">
        <v>1640.4204749999831</v>
      </c>
      <c r="O14" s="231">
        <f>'[1]GB dig. replica + GB editie'!O14*100</f>
        <v>10.786911162024783</v>
      </c>
      <c r="P14" s="184">
        <v>1515.8921016999684</v>
      </c>
      <c r="Q14" s="231">
        <f>'[1]GB dig. replica + GB editie'!Q14*100</f>
        <v>9.9680500709751048</v>
      </c>
      <c r="R14" s="184">
        <v>2212.5705028999646</v>
      </c>
      <c r="S14" s="231">
        <f>'[1]GB dig. replica + GB editie'!S14*100</f>
        <v>14.54919748822244</v>
      </c>
    </row>
    <row r="15" spans="1:19">
      <c r="A15" s="150" t="s">
        <v>162</v>
      </c>
      <c r="B15" s="190">
        <v>2237.756315599956</v>
      </c>
      <c r="C15" s="233">
        <f>'[1]GB dig. replica + GB editie'!C15*100</f>
        <v>14.714811809842148</v>
      </c>
      <c r="D15" s="190">
        <v>2093.4808949999938</v>
      </c>
      <c r="E15" s="233">
        <f>'[1]GB dig. replica + GB editie'!E15*100</f>
        <v>13.766100080993745</v>
      </c>
      <c r="F15" s="190">
        <v>2899.1978106999613</v>
      </c>
      <c r="G15" s="233">
        <f>'[1]GB dig. replica + GB editie'!G15*100</f>
        <v>19.064251941355188</v>
      </c>
      <c r="H15" s="189">
        <v>669.72360769998738</v>
      </c>
      <c r="I15" s="233">
        <f>'[1]GB dig. replica + GB editie'!I15*100</f>
        <v>4.4039008104739583</v>
      </c>
      <c r="J15" s="190">
        <v>640.08951849998937</v>
      </c>
      <c r="K15" s="233">
        <f>'[1]GB dig. replica + GB editie'!K15*100</f>
        <v>4.2090359618333064</v>
      </c>
      <c r="L15" s="189">
        <v>814.04424089998747</v>
      </c>
      <c r="M15" s="233">
        <f>'[1]GB dig. replica + GB editie'!M15*100</f>
        <v>5.3529098437680478</v>
      </c>
      <c r="N15" s="189">
        <v>2723.1196472999363</v>
      </c>
      <c r="O15" s="233">
        <f>'[1]GB dig. replica + GB editie'!O15*100</f>
        <v>17.906414950708889</v>
      </c>
      <c r="P15" s="189">
        <v>2565.8651003999717</v>
      </c>
      <c r="Q15" s="233">
        <f>'[1]GB dig. replica + GB editie'!Q15*100</f>
        <v>16.87235639493867</v>
      </c>
      <c r="R15" s="189">
        <v>3439.5618375999165</v>
      </c>
      <c r="S15" s="233">
        <f>'[1]GB dig. replica + GB editie'!S15*100</f>
        <v>22.61752309479153</v>
      </c>
    </row>
    <row r="16" spans="1:19">
      <c r="A16" s="149" t="s">
        <v>163</v>
      </c>
      <c r="B16" s="186">
        <v>1747.3197194999693</v>
      </c>
      <c r="C16" s="231">
        <f>'[1]GB dig. replica + GB editie'!C16*100</f>
        <v>11.489848409689245</v>
      </c>
      <c r="D16" s="186">
        <v>1654.2079872999709</v>
      </c>
      <c r="E16" s="231">
        <f>'[1]GB dig. replica + GB editie'!E16*100</f>
        <v>10.877573691901638</v>
      </c>
      <c r="F16" s="186">
        <v>2191.3917765999522</v>
      </c>
      <c r="G16" s="231">
        <f>'[1]GB dig. replica + GB editie'!G16*100</f>
        <v>14.409932560355044</v>
      </c>
      <c r="H16" s="184">
        <v>504.13522569999111</v>
      </c>
      <c r="I16" s="231">
        <f>'[1]GB dig. replica + GB editie'!I16*100</f>
        <v>3.3150414641545929</v>
      </c>
      <c r="J16" s="186">
        <v>482.86309609998813</v>
      </c>
      <c r="K16" s="231">
        <f>'[1]GB dig. replica + GB editie'!K16*100</f>
        <v>3.1751623443074015</v>
      </c>
      <c r="L16" s="184">
        <v>608.67799639999384</v>
      </c>
      <c r="M16" s="231">
        <f>'[1]GB dig. replica + GB editie'!M16*100</f>
        <v>4.002483249574194</v>
      </c>
      <c r="N16" s="184">
        <v>2141.06678899997</v>
      </c>
      <c r="O16" s="231">
        <f>'[1]GB dig. replica + GB editie'!O16*100</f>
        <v>14.079010593247181</v>
      </c>
      <c r="P16" s="184">
        <v>2035.3960268999647</v>
      </c>
      <c r="Q16" s="231">
        <f>'[1]GB dig. replica + GB editie'!Q16*100</f>
        <v>13.384151475985661</v>
      </c>
      <c r="R16" s="184">
        <v>2641.2993949999677</v>
      </c>
      <c r="S16" s="231">
        <f>'[1]GB dig. replica + GB editie'!S16*100</f>
        <v>17.368389605216766</v>
      </c>
    </row>
    <row r="17" spans="1:19">
      <c r="A17" s="150" t="s">
        <v>23</v>
      </c>
      <c r="B17" s="190">
        <v>729.28929829999072</v>
      </c>
      <c r="C17" s="233">
        <f>'[1]GB dig. replica + GB editie'!C17*100</f>
        <v>4.795586858410477</v>
      </c>
      <c r="D17" s="190">
        <v>650.34338399998546</v>
      </c>
      <c r="E17" s="233">
        <f>'[1]GB dig. replica + GB editie'!E17*100</f>
        <v>4.2764622942288533</v>
      </c>
      <c r="F17" s="190">
        <v>1102.3828342999734</v>
      </c>
      <c r="G17" s="233">
        <f>'[1]GB dig. replica + GB editie'!G17*100</f>
        <v>7.2489376238339274</v>
      </c>
      <c r="H17" s="189">
        <v>228.46627899999552</v>
      </c>
      <c r="I17" s="233">
        <f>'[1]GB dig. replica + GB editie'!I17*100</f>
        <v>1.5023254663359071</v>
      </c>
      <c r="J17" s="190">
        <v>215.92745869999445</v>
      </c>
      <c r="K17" s="233">
        <f>'[1]GB dig. replica + GB editie'!K17*100</f>
        <v>1.4198739591071243</v>
      </c>
      <c r="L17" s="189">
        <v>289.86532049999687</v>
      </c>
      <c r="M17" s="233">
        <f>'[1]GB dig. replica + GB editie'!M17*100</f>
        <v>1.9060670778236533</v>
      </c>
      <c r="N17" s="189">
        <v>922.33857279998654</v>
      </c>
      <c r="O17" s="233">
        <f>'[1]GB dig. replica + GB editie'!O17*100</f>
        <v>6.0650207661558753</v>
      </c>
      <c r="P17" s="189">
        <v>835.136889299985</v>
      </c>
      <c r="Q17" s="233">
        <f>'[1]GB dig. replica + GB editie'!Q17*100</f>
        <v>5.4916087492804282</v>
      </c>
      <c r="R17" s="189">
        <v>1333.3606528999919</v>
      </c>
      <c r="S17" s="233">
        <f>'[1]GB dig. replica + GB editie'!S17*100</f>
        <v>8.7677782184300774</v>
      </c>
    </row>
    <row r="18" spans="1:19">
      <c r="A18" s="149" t="s">
        <v>24</v>
      </c>
      <c r="B18" s="186">
        <v>112.31607369999857</v>
      </c>
      <c r="C18" s="231">
        <f>'[1]GB dig. replica + GB editie'!C18*100</f>
        <v>0.73855668563837285</v>
      </c>
      <c r="D18" s="186">
        <v>105.3011876999978</v>
      </c>
      <c r="E18" s="231">
        <f>'[1]GB dig. replica + GB editie'!E18*100</f>
        <v>0.69242890727487694</v>
      </c>
      <c r="F18" s="186">
        <v>147.45457789999963</v>
      </c>
      <c r="G18" s="231">
        <f>'[1]GB dig. replica + GB editie'!G18*100</f>
        <v>0.96961691010420681</v>
      </c>
      <c r="H18" s="184">
        <v>50.687636299998722</v>
      </c>
      <c r="I18" s="231">
        <f>'[1]GB dig. replica + GB editie'!I18*100</f>
        <v>0.33330663577648556</v>
      </c>
      <c r="J18" s="186">
        <v>48.023884899999288</v>
      </c>
      <c r="K18" s="231">
        <f>'[1]GB dig. replica + GB editie'!K18*100</f>
        <v>0.31579060854601992</v>
      </c>
      <c r="L18" s="184">
        <v>63.937553399998265</v>
      </c>
      <c r="M18" s="231">
        <f>'[1]GB dig. replica + GB editie'!M18*100</f>
        <v>0.42043410147206556</v>
      </c>
      <c r="N18" s="184">
        <v>161.68045829999667</v>
      </c>
      <c r="O18" s="231">
        <f>'[1]GB dig. replica + GB editie'!O18*100</f>
        <v>1.0631620166271909</v>
      </c>
      <c r="P18" s="184">
        <v>152.22138359999616</v>
      </c>
      <c r="Q18" s="231">
        <f>'[1]GB dig. replica + GB editie'!Q18*100</f>
        <v>1.0009619892446611</v>
      </c>
      <c r="R18" s="184">
        <v>208.82800869999548</v>
      </c>
      <c r="S18" s="231">
        <f>'[1]GB dig. replica + GB editie'!S18*100</f>
        <v>1.3731901133393332</v>
      </c>
    </row>
    <row r="19" spans="1:19">
      <c r="A19" s="150" t="s">
        <v>25</v>
      </c>
      <c r="B19" s="190">
        <v>52.465262799998875</v>
      </c>
      <c r="C19" s="233">
        <f>'[1]GB dig. replica + GB editie'!C19*100</f>
        <v>0.34499577245027818</v>
      </c>
      <c r="D19" s="190">
        <v>49.37653249999908</v>
      </c>
      <c r="E19" s="233">
        <f>'[1]GB dig. replica + GB editie'!E19*100</f>
        <v>0.32468521192185495</v>
      </c>
      <c r="F19" s="190">
        <v>67.678111299998804</v>
      </c>
      <c r="G19" s="233">
        <f>'[1]GB dig. replica + GB editie'!G19*100</f>
        <v>0.44503088405228552</v>
      </c>
      <c r="H19" s="189">
        <v>27.889125299999485</v>
      </c>
      <c r="I19" s="233">
        <f>'[1]GB dig. replica + GB editie'!I19*100</f>
        <v>0.18339049139073646</v>
      </c>
      <c r="J19" s="190">
        <v>27.238410299999522</v>
      </c>
      <c r="K19" s="233">
        <f>'[1]GB dig. replica + GB editie'!K19*100</f>
        <v>0.17911158546157421</v>
      </c>
      <c r="L19" s="189">
        <v>31.135350899999288</v>
      </c>
      <c r="M19" s="233">
        <f>'[1]GB dig. replica + GB editie'!M19*100</f>
        <v>0.20473669359483224</v>
      </c>
      <c r="N19" s="189">
        <v>80.265402599999433</v>
      </c>
      <c r="O19" s="233">
        <f>'[1]GB dig. replica + GB editie'!O19*100</f>
        <v>0.52780112198389617</v>
      </c>
      <c r="P19" s="189">
        <v>76.542921499999096</v>
      </c>
      <c r="Q19" s="233">
        <f>'[1]GB dig. replica + GB editie'!Q19*100</f>
        <v>0.5033232069980933</v>
      </c>
      <c r="R19" s="189">
        <v>98.632108899997419</v>
      </c>
      <c r="S19" s="233">
        <f>'[1]GB dig. replica + GB editie'!S19*100</f>
        <v>0.64857505294637163</v>
      </c>
    </row>
    <row r="20" spans="1:19">
      <c r="A20" s="149" t="s">
        <v>184</v>
      </c>
      <c r="B20" s="186">
        <v>1343.2299741999859</v>
      </c>
      <c r="C20" s="231">
        <f>'[1]GB dig. replica + GB editie'!C20*100</f>
        <v>8.8326759039411762</v>
      </c>
      <c r="D20" s="186">
        <v>1269.3233253999945</v>
      </c>
      <c r="E20" s="231">
        <f>'[1]GB dig. replica + GB editie'!E20*100</f>
        <v>8.3466880325154182</v>
      </c>
      <c r="F20" s="186">
        <v>1705.6841159999663</v>
      </c>
      <c r="G20" s="231">
        <f>'[1]GB dig. replica + GB editie'!G20*100</f>
        <v>11.216065216309007</v>
      </c>
      <c r="H20" s="184">
        <v>399.62811199998993</v>
      </c>
      <c r="I20" s="231">
        <f>'[1]GB dig. replica + GB editie'!I20*100</f>
        <v>2.627834148431746</v>
      </c>
      <c r="J20" s="186">
        <v>384.17654279999283</v>
      </c>
      <c r="K20" s="231">
        <f>'[1]GB dig. replica + GB editie'!K20*100</f>
        <v>2.526229281378225</v>
      </c>
      <c r="L20" s="184">
        <v>475.99241249999591</v>
      </c>
      <c r="M20" s="231">
        <f>'[1]GB dig. replica + GB editie'!M20*100</f>
        <v>3.129982797511329</v>
      </c>
      <c r="N20" s="184">
        <v>1671.3263894999582</v>
      </c>
      <c r="O20" s="231">
        <f>'[1]GB dig. replica + GB editie'!O20*100</f>
        <v>10.990139150929497</v>
      </c>
      <c r="P20" s="184">
        <v>1587.5450625999765</v>
      </c>
      <c r="Q20" s="231">
        <f>'[1]GB dig. replica + GB editie'!Q20*100</f>
        <v>10.439218369288641</v>
      </c>
      <c r="R20" s="184">
        <v>2078.6294962999605</v>
      </c>
      <c r="S20" s="231">
        <f>'[1]GB dig. replica + GB editie'!S20*100</f>
        <v>13.668441754454586</v>
      </c>
    </row>
    <row r="21" spans="1:19">
      <c r="A21" s="150" t="s">
        <v>26</v>
      </c>
      <c r="B21" s="190">
        <v>799.15095789999077</v>
      </c>
      <c r="C21" s="233">
        <f>'[1]GB dig. replica + GB editie'!C21*100</f>
        <v>5.254976098682441</v>
      </c>
      <c r="D21" s="190">
        <v>764.31253189998108</v>
      </c>
      <c r="E21" s="233">
        <f>'[1]GB dig. replica + GB editie'!E21*100</f>
        <v>5.0258890981151731</v>
      </c>
      <c r="F21" s="190">
        <v>971.56070249997811</v>
      </c>
      <c r="G21" s="233">
        <f>'[1]GB dig. replica + GB editie'!G21*100</f>
        <v>6.3886906717509486</v>
      </c>
      <c r="H21" s="189">
        <v>330.01108119999134</v>
      </c>
      <c r="I21" s="233">
        <f>'[1]GB dig. replica + GB editie'!I21*100</f>
        <v>2.1700535134981722</v>
      </c>
      <c r="J21" s="190">
        <v>316.94700339999196</v>
      </c>
      <c r="K21" s="233">
        <f>'[1]GB dig. replica + GB editie'!K21*100</f>
        <v>2.0841480710887339</v>
      </c>
      <c r="L21" s="189">
        <v>394.62390749999236</v>
      </c>
      <c r="M21" s="233">
        <f>'[1]GB dig. replica + GB editie'!M21*100</f>
        <v>2.5949280062561684</v>
      </c>
      <c r="N21" s="189">
        <v>1086.277273399978</v>
      </c>
      <c r="O21" s="233">
        <f>'[1]GB dig. replica + GB editie'!O21*100</f>
        <v>7.1430323042585702</v>
      </c>
      <c r="P21" s="189">
        <v>1041.2146646999784</v>
      </c>
      <c r="Q21" s="233">
        <f>'[1]GB dig. replica + GB editie'!Q21*100</f>
        <v>6.846714156451994</v>
      </c>
      <c r="R21" s="189">
        <v>1307.4082241999786</v>
      </c>
      <c r="S21" s="233">
        <f>'[1]GB dig. replica + GB editie'!S21*100</f>
        <v>8.5971228607993897</v>
      </c>
    </row>
    <row r="22" spans="1:19">
      <c r="A22" s="149" t="s">
        <v>164</v>
      </c>
      <c r="B22" s="186">
        <v>277.42523039999298</v>
      </c>
      <c r="C22" s="231">
        <f>'[1]GB dig. replica + GB editie'!C22*100</f>
        <v>1.82426479066534</v>
      </c>
      <c r="D22" s="186">
        <v>261.31389889999764</v>
      </c>
      <c r="E22" s="231">
        <f>'[1]GB dig. replica + GB editie'!E22*100</f>
        <v>1.7183215253617397</v>
      </c>
      <c r="F22" s="186">
        <v>356.78149539999487</v>
      </c>
      <c r="G22" s="231">
        <f>'[1]GB dig. replica + GB editie'!G22*100</f>
        <v>2.3460876975058107</v>
      </c>
      <c r="H22" s="184">
        <v>114.73871839999842</v>
      </c>
      <c r="I22" s="231">
        <f>'[1]GB dig. replica + GB editie'!I22*100</f>
        <v>0.75448726779966213</v>
      </c>
      <c r="J22" s="186">
        <v>109.26156389999805</v>
      </c>
      <c r="K22" s="231">
        <f>'[1]GB dig. replica + GB editie'!K22*100</f>
        <v>0.71847114881517504</v>
      </c>
      <c r="L22" s="184">
        <v>141.88387319999737</v>
      </c>
      <c r="M22" s="231">
        <f>'[1]GB dig. replica + GB editie'!M22*100</f>
        <v>0.93298563316967642</v>
      </c>
      <c r="N22" s="184">
        <v>379.27160019999229</v>
      </c>
      <c r="O22" s="231">
        <f>'[1]GB dig. replica + GB editie'!O22*100</f>
        <v>2.4939758555722369</v>
      </c>
      <c r="P22" s="184">
        <v>358.7892630999981</v>
      </c>
      <c r="Q22" s="231">
        <f>'[1]GB dig. replica + GB editie'!Q22*100</f>
        <v>2.3592901734221865</v>
      </c>
      <c r="R22" s="184">
        <v>479.48624119998976</v>
      </c>
      <c r="S22" s="231">
        <f>'[1]GB dig. replica + GB editie'!S22*100</f>
        <v>3.1529571631550928</v>
      </c>
    </row>
    <row r="23" spans="1:19">
      <c r="A23" s="150" t="s">
        <v>165</v>
      </c>
      <c r="B23" s="190">
        <v>267.75308169999272</v>
      </c>
      <c r="C23" s="233">
        <f>'[1]GB dig. replica + GB editie'!C23*100</f>
        <v>1.7606636528090243</v>
      </c>
      <c r="D23" s="190">
        <v>251.82768049999137</v>
      </c>
      <c r="E23" s="233">
        <f>'[1]GB dig. replica + GB editie'!E23*100</f>
        <v>1.6559430091801286</v>
      </c>
      <c r="F23" s="190">
        <v>346.46165059999112</v>
      </c>
      <c r="G23" s="233">
        <f>'[1]GB dig. replica + GB editie'!G23*100</f>
        <v>2.2782275050978091</v>
      </c>
      <c r="H23" s="189">
        <v>105.58974569999833</v>
      </c>
      <c r="I23" s="233">
        <f>'[1]GB dig. replica + GB editie'!I23*100</f>
        <v>0.69432637780669126</v>
      </c>
      <c r="J23" s="190">
        <v>100.3364268999976</v>
      </c>
      <c r="K23" s="233">
        <f>'[1]GB dig. replica + GB editie'!K23*100</f>
        <v>0.65978213499516269</v>
      </c>
      <c r="L23" s="189">
        <v>131.66256929999722</v>
      </c>
      <c r="M23" s="233">
        <f>'[1]GB dig. replica + GB editie'!M23*100</f>
        <v>0.8657734160523789</v>
      </c>
      <c r="N23" s="189">
        <v>360.87729129999275</v>
      </c>
      <c r="O23" s="233">
        <f>'[1]GB dig. replica + GB editie'!O23*100</f>
        <v>2.373020418222469</v>
      </c>
      <c r="P23" s="189">
        <v>340.75801699999522</v>
      </c>
      <c r="Q23" s="233">
        <f>'[1]GB dig. replica + GB editie'!Q23*100</f>
        <v>2.2407221277378393</v>
      </c>
      <c r="R23" s="189">
        <v>459.58673449999202</v>
      </c>
      <c r="S23" s="233">
        <f>'[1]GB dig. replica + GB editie'!S23*100</f>
        <v>3.0221039982426063</v>
      </c>
    </row>
    <row r="24" spans="1:19">
      <c r="A24" s="151" t="s">
        <v>27</v>
      </c>
      <c r="B24" s="192">
        <v>333.088955599992</v>
      </c>
      <c r="C24" s="234">
        <f>'[1]GB dig. replica + GB editie'!C24*100</f>
        <v>2.1902926888965881</v>
      </c>
      <c r="D24" s="192">
        <v>321.39540949999719</v>
      </c>
      <c r="E24" s="234">
        <f>'[1]GB dig. replica + GB editie'!E24*100</f>
        <v>2.1133994503202485</v>
      </c>
      <c r="F24" s="192">
        <v>390.98724889999363</v>
      </c>
      <c r="G24" s="234">
        <f>'[1]GB dig. replica + GB editie'!G24*100</f>
        <v>2.5710144341917864</v>
      </c>
      <c r="H24" s="191">
        <v>131.06461149999868</v>
      </c>
      <c r="I24" s="234">
        <f>'[1]GB dig. replica + GB editie'!I24*100</f>
        <v>0.86184142558681009</v>
      </c>
      <c r="J24" s="192">
        <v>126.84257299999807</v>
      </c>
      <c r="K24" s="234">
        <f>'[1]GB dig. replica + GB editie'!K24*100</f>
        <v>0.83407857154040743</v>
      </c>
      <c r="L24" s="191">
        <v>151.9392792999991</v>
      </c>
      <c r="M24" s="234">
        <f>'[1]GB dig. replica + GB editie'!M24*100</f>
        <v>0.99910695630105339</v>
      </c>
      <c r="N24" s="191">
        <v>456.0302963999934</v>
      </c>
      <c r="O24" s="234">
        <f>'[1]GB dig. replica + GB editie'!O24*100</f>
        <v>2.9987179320342299</v>
      </c>
      <c r="P24" s="191">
        <v>440.62024129998827</v>
      </c>
      <c r="Q24" s="234">
        <f>'[1]GB dig. replica + GB editie'!Q24*100</f>
        <v>2.8973860492036017</v>
      </c>
      <c r="R24" s="191">
        <v>532.39848179998864</v>
      </c>
      <c r="S24" s="234">
        <f>'[1]GB dig. replica + GB editie'!S24*100</f>
        <v>3.5008921270465154</v>
      </c>
    </row>
    <row r="25" spans="1:19">
      <c r="A25" s="152"/>
      <c r="B25" s="3"/>
      <c r="C25" s="6"/>
      <c r="D25" s="3"/>
      <c r="E25" s="6"/>
      <c r="F25" s="2"/>
      <c r="G25" s="6"/>
      <c r="H25" s="2"/>
      <c r="I25" s="2"/>
      <c r="J25" s="3"/>
      <c r="K25" s="6"/>
      <c r="L25" s="2"/>
      <c r="M25" s="2"/>
      <c r="N25" s="3"/>
      <c r="O25" s="2"/>
      <c r="P25" s="3"/>
      <c r="Q25" s="6"/>
      <c r="R25" s="2"/>
      <c r="S25" s="6"/>
    </row>
    <row r="26" spans="1:19">
      <c r="A26" s="153" t="s">
        <v>29</v>
      </c>
      <c r="B26" s="3"/>
      <c r="C26" s="6"/>
      <c r="D26" s="3"/>
      <c r="E26" s="6"/>
      <c r="F26" s="2"/>
      <c r="G26" s="6"/>
      <c r="H26" s="2"/>
      <c r="I26" s="2"/>
      <c r="J26" s="3"/>
      <c r="K26" s="6"/>
      <c r="L26" s="2"/>
      <c r="M26" s="2"/>
      <c r="N26" s="3"/>
      <c r="O26" s="2"/>
      <c r="P26" s="3"/>
      <c r="Q26" s="6"/>
      <c r="R26" s="2"/>
      <c r="S26" s="6"/>
    </row>
    <row r="27" spans="1:19">
      <c r="A27" s="148" t="s">
        <v>30</v>
      </c>
      <c r="B27" s="182">
        <v>721.78763459997845</v>
      </c>
      <c r="C27" s="230">
        <f>'[1]GB dig. replica + GB editie'!C27*100</f>
        <v>4.746258176445922</v>
      </c>
      <c r="D27" s="182">
        <v>676.85909509999306</v>
      </c>
      <c r="E27" s="230">
        <f>'[1]GB dig. replica + GB editie'!E27*100</f>
        <v>4.4508216273344097</v>
      </c>
      <c r="F27" s="182">
        <v>936.49605039997334</v>
      </c>
      <c r="G27" s="230">
        <f>'[1]GB dig. replica + GB editie'!G27*100</f>
        <v>6.1581160764600309</v>
      </c>
      <c r="H27" s="183">
        <v>132.6808920669998</v>
      </c>
      <c r="I27" s="230">
        <f>'[1]GB dig. replica + GB editie'!I27*100</f>
        <v>0.87246959998163909</v>
      </c>
      <c r="J27" s="182">
        <v>126.98762239999857</v>
      </c>
      <c r="K27" s="230">
        <f>'[1]GB dig. replica + GB editie'!K27*100</f>
        <v>0.83503237272477171</v>
      </c>
      <c r="L27" s="183">
        <v>161.14786189999762</v>
      </c>
      <c r="M27" s="230">
        <f>'[1]GB dig. replica + GB editie'!M27*100</f>
        <v>1.0596598230496546</v>
      </c>
      <c r="N27" s="183">
        <v>835.57262129998469</v>
      </c>
      <c r="O27" s="230">
        <f>'[1]GB dig. replica + GB editie'!O27*100</f>
        <v>5.4944739917265446</v>
      </c>
      <c r="P27" s="183">
        <v>786.57123519998436</v>
      </c>
      <c r="Q27" s="230">
        <f>'[1]GB dig. replica + GB editie'!Q27*100</f>
        <v>5.1722556295857132</v>
      </c>
      <c r="R27" s="183">
        <v>1069.9036341999802</v>
      </c>
      <c r="S27" s="230">
        <f>'[1]GB dig. replica + GB editie'!S27*100</f>
        <v>7.0353641824927635</v>
      </c>
    </row>
    <row r="28" spans="1:19">
      <c r="A28" s="149" t="s">
        <v>32</v>
      </c>
      <c r="B28" s="186">
        <v>636.26718809999568</v>
      </c>
      <c r="C28" s="231">
        <f>'[1]GB dig. replica + GB editie'!C28*100</f>
        <v>4.1839014679123876</v>
      </c>
      <c r="D28" s="186">
        <v>590.04226029998574</v>
      </c>
      <c r="E28" s="231">
        <f>'[1]GB dig. replica + GB editie'!E28*100</f>
        <v>3.8799402596436834</v>
      </c>
      <c r="F28" s="186">
        <v>867.43814179998276</v>
      </c>
      <c r="G28" s="231">
        <f>'[1]GB dig. replica + GB editie'!G28*100</f>
        <v>5.7040120607787257</v>
      </c>
      <c r="H28" s="184">
        <v>73.18979384099822</v>
      </c>
      <c r="I28" s="231">
        <f>'[1]GB dig. replica + GB editie'!I28*100</f>
        <v>0.48127404903902121</v>
      </c>
      <c r="J28" s="186">
        <v>70.570175799998879</v>
      </c>
      <c r="K28" s="231">
        <f>'[1]GB dig. replica + GB editie'!K28*100</f>
        <v>0.46404822949010494</v>
      </c>
      <c r="L28" s="184">
        <v>86.287738899997521</v>
      </c>
      <c r="M28" s="231">
        <f>'[1]GB dig. replica + GB editie'!M28*100</f>
        <v>0.567402192347223</v>
      </c>
      <c r="N28" s="184">
        <v>702.43035759998281</v>
      </c>
      <c r="O28" s="231">
        <f>'[1]GB dig. replica + GB editie'!O28*100</f>
        <v>4.6189705507914933</v>
      </c>
      <c r="P28" s="184">
        <v>654.34972589997767</v>
      </c>
      <c r="Q28" s="231">
        <f>'[1]GB dig. replica + GB editie'!Q28*100</f>
        <v>4.3028067923733992</v>
      </c>
      <c r="R28" s="184">
        <v>942.32032429998185</v>
      </c>
      <c r="S28" s="231">
        <f>'[1]GB dig. replica + GB editie'!S28*100</f>
        <v>6.1964147481116951</v>
      </c>
    </row>
    <row r="29" spans="1:19">
      <c r="A29" s="150" t="s">
        <v>33</v>
      </c>
      <c r="B29" s="190">
        <v>485.79158879999375</v>
      </c>
      <c r="C29" s="233">
        <f>'[1]GB dig. replica + GB editie'!C29*100</f>
        <v>3.1944192306210151</v>
      </c>
      <c r="D29" s="190">
        <v>429.11952499999541</v>
      </c>
      <c r="E29" s="233">
        <f>'[1]GB dig. replica + GB editie'!E29*100</f>
        <v>2.8217608013367856</v>
      </c>
      <c r="F29" s="190">
        <v>769.05878829998915</v>
      </c>
      <c r="G29" s="233">
        <f>'[1]GB dig. replica + GB editie'!G29*100</f>
        <v>5.0570990512456833</v>
      </c>
      <c r="H29" s="189">
        <v>146.26328675199551</v>
      </c>
      <c r="I29" s="233">
        <f>'[1]GB dig. replica + GB editie'!I29*100</f>
        <v>0.96178333817709027</v>
      </c>
      <c r="J29" s="190">
        <v>138.43037809999717</v>
      </c>
      <c r="K29" s="233">
        <f>'[1]GB dig. replica + GB editie'!K29*100</f>
        <v>0.91027648913622938</v>
      </c>
      <c r="L29" s="189">
        <v>185.42808889999728</v>
      </c>
      <c r="M29" s="233">
        <f>'[1]GB dig. replica + GB editie'!M29*100</f>
        <v>1.2193192857510053</v>
      </c>
      <c r="N29" s="189">
        <v>613.28700109998283</v>
      </c>
      <c r="O29" s="233">
        <f>'[1]GB dig. replica + GB editie'!O29*100</f>
        <v>4.0327906768477622</v>
      </c>
      <c r="P29" s="189">
        <v>550.77665599998682</v>
      </c>
      <c r="Q29" s="233">
        <f>'[1]GB dig. replica + GB editie'!Q29*100</f>
        <v>3.6217414674667499</v>
      </c>
      <c r="R29" s="189">
        <v>923.83587979998674</v>
      </c>
      <c r="S29" s="233">
        <f>'[1]GB dig. replica + GB editie'!S29*100</f>
        <v>6.0748666061934919</v>
      </c>
    </row>
    <row r="30" spans="1:19">
      <c r="A30" s="149" t="s">
        <v>34</v>
      </c>
      <c r="B30" s="186">
        <v>108.43543469999865</v>
      </c>
      <c r="C30" s="231">
        <f>'[1]GB dig. replica + GB editie'!C30*100</f>
        <v>0.71303877191878928</v>
      </c>
      <c r="D30" s="186">
        <v>103.42064059999754</v>
      </c>
      <c r="E30" s="231">
        <f>'[1]GB dig. replica + GB editie'!E30*100</f>
        <v>0.68006299572180018</v>
      </c>
      <c r="F30" s="186">
        <v>133.50883849999713</v>
      </c>
      <c r="G30" s="231">
        <f>'[1]GB dig. replica + GB editie'!G30*100</f>
        <v>0.87791392645510458</v>
      </c>
      <c r="H30" s="184">
        <v>17.166351637999604</v>
      </c>
      <c r="I30" s="231">
        <f>'[1]GB dig. replica + GB editie'!I30*100</f>
        <v>0.11288076009608589</v>
      </c>
      <c r="J30" s="186">
        <v>16.628425799999892</v>
      </c>
      <c r="K30" s="231">
        <f>'[1]GB dig. replica + GB editie'!K30*100</f>
        <v>0.10934352173879174</v>
      </c>
      <c r="L30" s="184">
        <v>19.856016099999685</v>
      </c>
      <c r="M30" s="231">
        <f>'[1]GB dig. replica + GB editie'!M30*100</f>
        <v>0.13056718382061927</v>
      </c>
      <c r="N30" s="184">
        <v>125.07037599999767</v>
      </c>
      <c r="O30" s="231">
        <f>'[1]GB dig. replica + GB editie'!O30*100</f>
        <v>0.82242513762395297</v>
      </c>
      <c r="P30" s="184">
        <v>119.5321665999985</v>
      </c>
      <c r="Q30" s="231">
        <f>'[1]GB dig. replica + GB editie'!Q30*100</f>
        <v>0.78600753999887929</v>
      </c>
      <c r="R30" s="184">
        <v>152.67534229999694</v>
      </c>
      <c r="S30" s="231">
        <f>'[1]GB dig. replica + GB editie'!S30*100</f>
        <v>1.0039470849824699</v>
      </c>
    </row>
    <row r="31" spans="1:19">
      <c r="A31" s="150" t="s">
        <v>35</v>
      </c>
      <c r="B31" s="190">
        <v>86.919189699999521</v>
      </c>
      <c r="C31" s="233">
        <f>'[1]GB dig. replica + GB editie'!C31*100</f>
        <v>0.57155442269707346</v>
      </c>
      <c r="D31" s="190">
        <v>81.812883799998758</v>
      </c>
      <c r="E31" s="233">
        <f>'[1]GB dig. replica + GB editie'!E31*100</f>
        <v>0.53797689245475444</v>
      </c>
      <c r="F31" s="190">
        <v>112.43661319999875</v>
      </c>
      <c r="G31" s="233">
        <f>'[1]GB dig. replica + GB editie'!G31*100</f>
        <v>0.73934931709953322</v>
      </c>
      <c r="H31" s="189">
        <v>11.178040745999853</v>
      </c>
      <c r="I31" s="233">
        <f>'[1]GB dig. replica + GB editie'!I31*100</f>
        <v>7.3503430571722705E-2</v>
      </c>
      <c r="J31" s="190">
        <v>10.456468299999932</v>
      </c>
      <c r="K31" s="233">
        <f>'[1]GB dig. replica + GB editie'!K31*100</f>
        <v>6.8758587410723909E-2</v>
      </c>
      <c r="L31" s="189">
        <v>14.785757599999696</v>
      </c>
      <c r="M31" s="233">
        <f>'[1]GB dig. replica + GB editie'!M31*100</f>
        <v>9.7226690427910642E-2</v>
      </c>
      <c r="N31" s="189">
        <v>98.031799099998864</v>
      </c>
      <c r="O31" s="233">
        <f>'[1]GB dig. replica + GB editie'!O31*100</f>
        <v>0.64462759643691947</v>
      </c>
      <c r="P31" s="189">
        <v>92.213952299998468</v>
      </c>
      <c r="Q31" s="233">
        <f>'[1]GB dig. replica + GB editie'!Q31*100</f>
        <v>0.60637118745990093</v>
      </c>
      <c r="R31" s="189">
        <v>127.00219609999641</v>
      </c>
      <c r="S31" s="233">
        <f>'[1]GB dig. replica + GB editie'!S31*100</f>
        <v>0.83512820498825202</v>
      </c>
    </row>
    <row r="32" spans="1:19">
      <c r="A32" s="149" t="s">
        <v>180</v>
      </c>
      <c r="B32" s="186">
        <v>253.52729569999613</v>
      </c>
      <c r="C32" s="231">
        <f>'[1]GB dig. replica + GB editie'!C32*100</f>
        <v>1.6671191670320222</v>
      </c>
      <c r="D32" s="186">
        <v>216.39336629999727</v>
      </c>
      <c r="E32" s="231">
        <f>'[1]GB dig. replica + GB editie'!E32*100</f>
        <v>1.4229376272138898</v>
      </c>
      <c r="F32" s="186">
        <v>439.21413049999228</v>
      </c>
      <c r="G32" s="231">
        <f>'[1]GB dig. replica + GB editie'!G32*100</f>
        <v>2.8881398879207634</v>
      </c>
      <c r="H32" s="184">
        <v>134.26183136899573</v>
      </c>
      <c r="I32" s="231">
        <f>'[1]GB dig. replica + GB editie'!I32*100</f>
        <v>0.8828653808579926</v>
      </c>
      <c r="J32" s="186">
        <v>130.77119849999821</v>
      </c>
      <c r="K32" s="231">
        <f>'[1]GB dig. replica + GB editie'!K32*100</f>
        <v>0.85991203003669159</v>
      </c>
      <c r="L32" s="184">
        <v>151.71451329999732</v>
      </c>
      <c r="M32" s="231">
        <f>'[1]GB dig. replica + GB editie'!M32*100</f>
        <v>0.99762896275536628</v>
      </c>
      <c r="N32" s="184">
        <v>377.3382132999966</v>
      </c>
      <c r="O32" s="231">
        <f>'[1]GB dig. replica + GB editie'!O32*100</f>
        <v>2.4812624854028744</v>
      </c>
      <c r="P32" s="184">
        <v>337.79689429999343</v>
      </c>
      <c r="Q32" s="231">
        <f>'[1]GB dig. replica + GB editie'!Q32*100</f>
        <v>2.2212506763681685</v>
      </c>
      <c r="R32" s="184">
        <v>573.93473039998798</v>
      </c>
      <c r="S32" s="231">
        <f>'[1]GB dig. replica + GB editie'!S32*100</f>
        <v>3.774021992517119</v>
      </c>
    </row>
    <row r="33" spans="1:19">
      <c r="A33" s="150" t="s">
        <v>36</v>
      </c>
      <c r="B33" s="190">
        <v>107.48199059999803</v>
      </c>
      <c r="C33" s="233">
        <f>'[1]GB dig. replica + GB editie'!C33*100</f>
        <v>0.70676921057070652</v>
      </c>
      <c r="D33" s="190">
        <v>101.73929799999799</v>
      </c>
      <c r="E33" s="233">
        <f>'[1]GB dig. replica + GB editie'!E33*100</f>
        <v>0.66900699298620692</v>
      </c>
      <c r="F33" s="190">
        <v>136.1450049999988</v>
      </c>
      <c r="G33" s="233">
        <f>'[1]GB dig. replica + GB editie'!G33*100</f>
        <v>0.89524856368817396</v>
      </c>
      <c r="H33" s="189">
        <v>38.859955661999244</v>
      </c>
      <c r="I33" s="233">
        <f>'[1]GB dig. replica + GB editie'!I33*100</f>
        <v>0.25553136886212796</v>
      </c>
      <c r="J33" s="190">
        <v>37.529579199999695</v>
      </c>
      <c r="K33" s="233">
        <f>'[1]GB dig. replica + GB editie'!K33*100</f>
        <v>0.24678321378460849</v>
      </c>
      <c r="L33" s="189">
        <v>45.511670499999106</v>
      </c>
      <c r="M33" s="233">
        <f>'[1]GB dig. replica + GB editie'!M33*100</f>
        <v>0.29927104300428792</v>
      </c>
      <c r="N33" s="189">
        <v>145.37331699999706</v>
      </c>
      <c r="O33" s="233">
        <f>'[1]GB dig. replica + GB editie'!O33*100</f>
        <v>0.95593116503124087</v>
      </c>
      <c r="P33" s="189">
        <v>138.40913049999719</v>
      </c>
      <c r="Q33" s="233">
        <f>'[1]GB dig. replica + GB editie'!Q33*100</f>
        <v>0.91013677131564685</v>
      </c>
      <c r="R33" s="189">
        <v>180.22624669999729</v>
      </c>
      <c r="S33" s="233">
        <f>'[1]GB dig. replica + GB editie'!S33*100</f>
        <v>1.185113537563016</v>
      </c>
    </row>
    <row r="34" spans="1:19">
      <c r="A34" s="151" t="s">
        <v>37</v>
      </c>
      <c r="B34" s="192">
        <v>199.96939219999746</v>
      </c>
      <c r="C34" s="234">
        <f>'[1]GB dig. replica + GB editie'!C34*100</f>
        <v>1.3149385183000024</v>
      </c>
      <c r="D34" s="192">
        <v>183.47997359999721</v>
      </c>
      <c r="E34" s="234">
        <f>'[1]GB dig. replica + GB editie'!E34*100</f>
        <v>1.2065090660574953</v>
      </c>
      <c r="F34" s="192">
        <v>282.4002170999978</v>
      </c>
      <c r="G34" s="234">
        <f>'[1]GB dig. replica + GB editie'!G34*100</f>
        <v>1.8569788053847716</v>
      </c>
      <c r="H34" s="191">
        <v>51.297286234999525</v>
      </c>
      <c r="I34" s="234">
        <f>'[1]GB dig. replica + GB editie'!I34*100</f>
        <v>0.33731551020167699</v>
      </c>
      <c r="J34" s="192">
        <v>48.45667029999931</v>
      </c>
      <c r="K34" s="234">
        <f>'[1]GB dig. replica + GB editie'!K34*100</f>
        <v>0.31863647503767151</v>
      </c>
      <c r="L34" s="191">
        <v>65.500103799999167</v>
      </c>
      <c r="M34" s="234">
        <f>'[1]GB dig. replica + GB editie'!M34*100</f>
        <v>0.43070896246524853</v>
      </c>
      <c r="N34" s="191">
        <v>248.2297953999975</v>
      </c>
      <c r="O34" s="234">
        <f>'[1]GB dig. replica + GB editie'!O34*100</f>
        <v>1.6322843999782364</v>
      </c>
      <c r="P34" s="191">
        <v>229.3517008999963</v>
      </c>
      <c r="Q34" s="234">
        <f>'[1]GB dig. replica + GB editie'!Q34*100</f>
        <v>1.5081477341762421</v>
      </c>
      <c r="R34" s="191">
        <v>342.11276539998812</v>
      </c>
      <c r="S34" s="234">
        <f>'[1]GB dig. replica + GB editie'!S34*100</f>
        <v>2.2496305453419412</v>
      </c>
    </row>
    <row r="35" spans="1:19">
      <c r="A35" s="154"/>
      <c r="B35" s="3"/>
      <c r="C35" s="6"/>
      <c r="D35" s="3"/>
      <c r="E35" s="6"/>
      <c r="F35" s="2"/>
      <c r="G35" s="6"/>
      <c r="H35" s="2"/>
      <c r="I35" s="2"/>
      <c r="J35" s="3"/>
      <c r="K35" s="6"/>
      <c r="L35" s="2"/>
      <c r="M35" s="2"/>
      <c r="N35" s="3"/>
      <c r="O35" s="2"/>
      <c r="P35" s="3"/>
      <c r="Q35" s="6"/>
      <c r="R35" s="2"/>
      <c r="S35" s="6"/>
    </row>
    <row r="36" spans="1:19">
      <c r="A36" s="144" t="s">
        <v>38</v>
      </c>
      <c r="B36" s="3"/>
      <c r="C36" s="6"/>
      <c r="D36" s="3"/>
      <c r="E36" s="6"/>
      <c r="F36" s="2"/>
      <c r="G36" s="6"/>
      <c r="H36" s="2"/>
      <c r="I36" s="2"/>
      <c r="J36" s="3"/>
      <c r="K36" s="6"/>
      <c r="L36" s="2"/>
      <c r="M36" s="2"/>
      <c r="N36" s="3"/>
      <c r="O36" s="2"/>
      <c r="P36" s="3"/>
      <c r="Q36" s="6"/>
      <c r="R36" s="2"/>
      <c r="S36" s="6"/>
    </row>
    <row r="37" spans="1:19">
      <c r="A37" s="149" t="s">
        <v>211</v>
      </c>
      <c r="B37" s="194">
        <v>25.535673599999992</v>
      </c>
      <c r="C37" s="235">
        <f>'[1]GB dig. replica + GB editie'!C37*100</f>
        <v>0.16791490156550251</v>
      </c>
      <c r="D37" s="194">
        <v>25.106061799999871</v>
      </c>
      <c r="E37" s="235">
        <f>'[1]GB dig. replica + GB editie'!E37*100</f>
        <v>0.16508990371197424</v>
      </c>
      <c r="F37" s="193">
        <v>27.753037799999571</v>
      </c>
      <c r="G37" s="235">
        <f>'[1]GB dig. replica + GB editie'!G37*100</f>
        <v>0.18249562096261288</v>
      </c>
      <c r="H37" s="195" t="s">
        <v>220</v>
      </c>
      <c r="I37" s="236" t="s">
        <v>220</v>
      </c>
      <c r="J37" s="195" t="s">
        <v>220</v>
      </c>
      <c r="K37" s="236" t="s">
        <v>220</v>
      </c>
      <c r="L37" s="195" t="s">
        <v>220</v>
      </c>
      <c r="M37" s="236" t="s">
        <v>220</v>
      </c>
      <c r="N37" s="195" t="s">
        <v>220</v>
      </c>
      <c r="O37" s="236" t="s">
        <v>220</v>
      </c>
      <c r="P37" s="195" t="s">
        <v>220</v>
      </c>
      <c r="Q37" s="236" t="s">
        <v>220</v>
      </c>
      <c r="R37" s="195" t="s">
        <v>220</v>
      </c>
      <c r="S37" s="236" t="s">
        <v>220</v>
      </c>
    </row>
    <row r="38" spans="1:19">
      <c r="A38" s="150" t="s">
        <v>47</v>
      </c>
      <c r="B38" s="190">
        <v>113.82893759999817</v>
      </c>
      <c r="C38" s="233">
        <f>'[1]GB dig. replica + GB editie'!C38*100</f>
        <v>0.74850482316666733</v>
      </c>
      <c r="D38" s="190">
        <v>108.5750301999972</v>
      </c>
      <c r="E38" s="233">
        <f>'[1]GB dig. replica + GB editie'!E38*100</f>
        <v>0.71395670989874693</v>
      </c>
      <c r="F38" s="190">
        <v>140.06486259999852</v>
      </c>
      <c r="G38" s="233">
        <f>'[1]GB dig. replica + GB editie'!G38*100</f>
        <v>0.92102436711380786</v>
      </c>
      <c r="H38" s="189">
        <v>32.571479293999353</v>
      </c>
      <c r="I38" s="233">
        <f>'[1]GB dig. replica + GB editie'!I38*100</f>
        <v>0.21418024153844112</v>
      </c>
      <c r="J38" s="190">
        <v>31.542930099999591</v>
      </c>
      <c r="K38" s="233">
        <f>'[1]GB dig. replica + GB editie'!K38*100</f>
        <v>0.2074168117041191</v>
      </c>
      <c r="L38" s="189">
        <v>37.714389499999186</v>
      </c>
      <c r="M38" s="233">
        <f>'[1]GB dig. replica + GB editie'!M38*100</f>
        <v>0.24799847067654754</v>
      </c>
      <c r="N38" s="189">
        <v>144.35305589999811</v>
      </c>
      <c r="O38" s="233">
        <f>'[1]GB dig. replica + GB editie'!O38*100</f>
        <v>0.94922223520777071</v>
      </c>
      <c r="P38" s="189">
        <v>138.17043099999708</v>
      </c>
      <c r="Q38" s="233">
        <f>'[1]GB dig. replica + GB editie'!Q38*100</f>
        <v>0.90856715526893128</v>
      </c>
      <c r="R38" s="189">
        <v>174.93274389999539</v>
      </c>
      <c r="S38" s="233">
        <f>'[1]GB dig. replica + GB editie'!S38*100</f>
        <v>1.150305056865681</v>
      </c>
    </row>
    <row r="39" spans="1:19">
      <c r="A39" s="149" t="s">
        <v>48</v>
      </c>
      <c r="B39" s="186">
        <v>163.34731819999644</v>
      </c>
      <c r="C39" s="231">
        <f>'[1]GB dig. replica + GB editie'!C39*100</f>
        <v>1.0741227854878939</v>
      </c>
      <c r="D39" s="186">
        <v>157.73429079999687</v>
      </c>
      <c r="E39" s="231">
        <f>'[1]GB dig. replica + GB editie'!E39*100</f>
        <v>1.0372132072202811</v>
      </c>
      <c r="F39" s="186">
        <v>191.40398379999624</v>
      </c>
      <c r="G39" s="231">
        <f>'[1]GB dig. replica + GB editie'!G39*100</f>
        <v>1.2586149714500554</v>
      </c>
      <c r="H39" s="184">
        <v>49.047793566998827</v>
      </c>
      <c r="I39" s="231">
        <f>'[1]GB dig. replica + GB editie'!I39*100</f>
        <v>0.3225235236719125</v>
      </c>
      <c r="J39" s="186">
        <v>46.900097899999054</v>
      </c>
      <c r="K39" s="231">
        <f>'[1]GB dig. replica + GB editie'!K39*100</f>
        <v>0.30840092357269566</v>
      </c>
      <c r="L39" s="184">
        <v>59.785991299999402</v>
      </c>
      <c r="M39" s="231">
        <f>'[1]GB dig. replica + GB editie'!M39*100</f>
        <v>0.39313467901373683</v>
      </c>
      <c r="N39" s="184">
        <v>209.65029519999553</v>
      </c>
      <c r="O39" s="231">
        <f>'[1]GB dig. replica + GB editie'!O39*100</f>
        <v>1.3785972217974456</v>
      </c>
      <c r="P39" s="184">
        <v>202.07877199999595</v>
      </c>
      <c r="Q39" s="231">
        <f>'[1]GB dig. replica + GB editie'!Q39*100</f>
        <v>1.3288091647935814</v>
      </c>
      <c r="R39" s="184">
        <v>247.27273069999515</v>
      </c>
      <c r="S39" s="231">
        <f>'[1]GB dig. replica + GB editie'!S39*100</f>
        <v>1.6259910306545968</v>
      </c>
    </row>
    <row r="40" spans="1:19">
      <c r="A40" s="155" t="s">
        <v>49</v>
      </c>
      <c r="B40" s="190">
        <v>169.10799669999685</v>
      </c>
      <c r="C40" s="233">
        <f>'[1]GB dig. replica + GB editie'!C40*100</f>
        <v>1.1120032729357787</v>
      </c>
      <c r="D40" s="190">
        <v>159.57587599999786</v>
      </c>
      <c r="E40" s="233">
        <f>'[1]GB dig. replica + GB editie'!E40*100</f>
        <v>1.0493229170492262</v>
      </c>
      <c r="F40" s="190">
        <v>216.75250909999443</v>
      </c>
      <c r="G40" s="233">
        <f>'[1]GB dig. replica + GB editie'!G40*100</f>
        <v>1.4252992421395083</v>
      </c>
      <c r="H40" s="189">
        <v>65.422705689999759</v>
      </c>
      <c r="I40" s="233">
        <f>'[1]GB dig. replica + GB editie'!I40*100</f>
        <v>0.43020001579615003</v>
      </c>
      <c r="J40" s="190">
        <v>62.478139899998254</v>
      </c>
      <c r="K40" s="233">
        <f>'[1]GB dig. replica + GB editie'!K40*100</f>
        <v>0.41083743768185049</v>
      </c>
      <c r="L40" s="189">
        <v>80.145902299998312</v>
      </c>
      <c r="M40" s="233">
        <f>'[1]GB dig. replica + GB editie'!M40*100</f>
        <v>0.52701532398905737</v>
      </c>
      <c r="N40" s="189">
        <v>228.00818149999762</v>
      </c>
      <c r="O40" s="233">
        <f>'[1]GB dig. replica + GB editie'!O40*100</f>
        <v>1.4993131550953862</v>
      </c>
      <c r="P40" s="189">
        <v>215.98991689999659</v>
      </c>
      <c r="Q40" s="233">
        <f>'[1]GB dig. replica + GB editie'!Q40*100</f>
        <v>1.420284665426041</v>
      </c>
      <c r="R40" s="189">
        <v>287.65716459999283</v>
      </c>
      <c r="S40" s="233">
        <f>'[1]GB dig. replica + GB editie'!S40*100</f>
        <v>1.8915469094349695</v>
      </c>
    </row>
    <row r="41" spans="1:19">
      <c r="A41" s="149" t="s">
        <v>50</v>
      </c>
      <c r="B41" s="186">
        <v>213.49994929999687</v>
      </c>
      <c r="C41" s="231">
        <f>'[1]GB dig. replica + GB editie'!C41*100</f>
        <v>1.4039113881432657</v>
      </c>
      <c r="D41" s="186">
        <v>205.58889319999668</v>
      </c>
      <c r="E41" s="231">
        <f>'[1]GB dig. replica + GB editie'!E41*100</f>
        <v>1.3518906650122053</v>
      </c>
      <c r="F41" s="186">
        <v>253.06103609999357</v>
      </c>
      <c r="G41" s="231">
        <f>'[1]GB dig. replica + GB editie'!G41*100</f>
        <v>1.664053184279235</v>
      </c>
      <c r="H41" s="184">
        <v>81.428937140998997</v>
      </c>
      <c r="I41" s="231">
        <f>'[1]GB dig. replica + GB editie'!I41*100</f>
        <v>0.53545217482003538</v>
      </c>
      <c r="J41" s="186">
        <v>77.443216899998646</v>
      </c>
      <c r="K41" s="231">
        <f>'[1]GB dig. replica + GB editie'!K41*100</f>
        <v>0.50924327849645401</v>
      </c>
      <c r="L41" s="184">
        <v>101.35715609999718</v>
      </c>
      <c r="M41" s="231">
        <f>'[1]GB dig. replica + GB editie'!M41*100</f>
        <v>0.66649414290330611</v>
      </c>
      <c r="N41" s="184">
        <v>288.60180559998793</v>
      </c>
      <c r="O41" s="231">
        <f>'[1]GB dig. replica + GB editie'!O41*100</f>
        <v>1.8977585842477662</v>
      </c>
      <c r="P41" s="184">
        <v>277.00953069999224</v>
      </c>
      <c r="Q41" s="231">
        <f>'[1]GB dig. replica + GB editie'!Q41*100</f>
        <v>1.82153127459289</v>
      </c>
      <c r="R41" s="184">
        <v>346.19712199999219</v>
      </c>
      <c r="S41" s="231">
        <f>'[1]GB dig. replica + GB editie'!S41*100</f>
        <v>2.2764880446658711</v>
      </c>
    </row>
    <row r="42" spans="1:19">
      <c r="A42" s="150" t="s">
        <v>51</v>
      </c>
      <c r="B42" s="190">
        <v>32.68130099999965</v>
      </c>
      <c r="C42" s="233">
        <f>'[1]GB dig. replica + GB editie'!C42*100</f>
        <v>0.21490239601306585</v>
      </c>
      <c r="D42" s="190">
        <v>31.46414379999932</v>
      </c>
      <c r="E42" s="233">
        <f>'[1]GB dig. replica + GB editie'!E42*100</f>
        <v>0.20689873671551742</v>
      </c>
      <c r="F42" s="190">
        <v>38.758349899999772</v>
      </c>
      <c r="G42" s="233">
        <f>'[1]GB dig. replica + GB editie'!G42*100</f>
        <v>0.25486323996167748</v>
      </c>
      <c r="H42" s="189">
        <v>19.190666816999478</v>
      </c>
      <c r="I42" s="233">
        <f>'[1]GB dig. replica + GB editie'!I42*100</f>
        <v>0.12619204725239266</v>
      </c>
      <c r="J42" s="190">
        <v>18.643058699999706</v>
      </c>
      <c r="K42" s="233">
        <f>'[1]GB dig. replica + GB editie'!K42*100</f>
        <v>0.12259114114343893</v>
      </c>
      <c r="L42" s="189">
        <v>21.928701199999676</v>
      </c>
      <c r="M42" s="233">
        <f>'[1]GB dig. replica + GB editie'!M42*100</f>
        <v>0.14419653701468532</v>
      </c>
      <c r="N42" s="189">
        <v>51.722067199999451</v>
      </c>
      <c r="O42" s="233">
        <f>'[1]GB dig. replica + GB editie'!O42*100</f>
        <v>0.34010874193866403</v>
      </c>
      <c r="P42" s="189">
        <v>49.967612799998903</v>
      </c>
      <c r="Q42" s="233">
        <f>'[1]GB dig. replica + GB editie'!Q42*100</f>
        <v>0.32857197801804205</v>
      </c>
      <c r="R42" s="189">
        <v>60.520282699998951</v>
      </c>
      <c r="S42" s="233">
        <f>'[1]GB dig. replica + GB editie'!S42*100</f>
        <v>0.39796315818694034</v>
      </c>
    </row>
    <row r="43" spans="1:19">
      <c r="A43" s="149" t="s">
        <v>52</v>
      </c>
      <c r="B43" s="186">
        <v>188.63677189999839</v>
      </c>
      <c r="C43" s="231">
        <f>'[1]GB dig. replica + GB editie'!C43*100</f>
        <v>1.2404186191204645</v>
      </c>
      <c r="D43" s="186">
        <v>181.60322349999632</v>
      </c>
      <c r="E43" s="231">
        <f>'[1]GB dig. replica + GB editie'!E43*100</f>
        <v>1.194168122433251</v>
      </c>
      <c r="F43" s="186">
        <v>223.79195819999535</v>
      </c>
      <c r="G43" s="231">
        <f>'[1]GB dig. replica + GB editie'!G43*100</f>
        <v>1.4715885400533899</v>
      </c>
      <c r="H43" s="184">
        <v>94.309603401998089</v>
      </c>
      <c r="I43" s="231">
        <f>'[1]GB dig. replica + GB editie'!I43*100</f>
        <v>0.62015155816873968</v>
      </c>
      <c r="J43" s="186">
        <v>90.314150799998856</v>
      </c>
      <c r="K43" s="231">
        <f>'[1]GB dig. replica + GB editie'!K43*100</f>
        <v>0.59387866476935258</v>
      </c>
      <c r="L43" s="184">
        <v>114.28667079999879</v>
      </c>
      <c r="M43" s="231">
        <f>'[1]GB dig. replica + GB editie'!M43*100</f>
        <v>0.7515147388800858</v>
      </c>
      <c r="N43" s="184">
        <v>271.27157749999583</v>
      </c>
      <c r="O43" s="231">
        <f>'[1]GB dig. replica + GB editie'!O43*100</f>
        <v>1.7838002218759224</v>
      </c>
      <c r="P43" s="184">
        <v>260.77763269999451</v>
      </c>
      <c r="Q43" s="231">
        <f>'[1]GB dig. replica + GB editie'!Q43*100</f>
        <v>1.7147952002842435</v>
      </c>
      <c r="R43" s="184">
        <v>322.93179279999276</v>
      </c>
      <c r="S43" s="231">
        <f>'[1]GB dig. replica + GB editie'!S43*100</f>
        <v>2.1235022443419282</v>
      </c>
    </row>
    <row r="44" spans="1:19">
      <c r="A44" s="150" t="s">
        <v>53</v>
      </c>
      <c r="B44" s="190">
        <v>159.34323149999855</v>
      </c>
      <c r="C44" s="233">
        <f>'[1]GB dig. replica + GB editie'!C44*100</f>
        <v>1.0477931168595362</v>
      </c>
      <c r="D44" s="190">
        <v>150.82707849999784</v>
      </c>
      <c r="E44" s="233">
        <f>'[1]GB dig. replica + GB editie'!E44*100</f>
        <v>0.99179345869066382</v>
      </c>
      <c r="F44" s="190">
        <v>201.89939759999558</v>
      </c>
      <c r="G44" s="233">
        <f>'[1]GB dig. replica + GB editie'!G44*100</f>
        <v>1.3276296527434495</v>
      </c>
      <c r="H44" s="189">
        <v>46.96373394599874</v>
      </c>
      <c r="I44" s="233">
        <f>'[1]GB dig. replica + GB editie'!I44*100</f>
        <v>0.30881937505227808</v>
      </c>
      <c r="J44" s="190">
        <v>44.356603199998851</v>
      </c>
      <c r="K44" s="233">
        <f>'[1]GB dig. replica + GB editie'!K44*100</f>
        <v>0.29167566819572693</v>
      </c>
      <c r="L44" s="189">
        <v>59.999480700000113</v>
      </c>
      <c r="M44" s="233">
        <f>'[1]GB dig. replica + GB editie'!M44*100</f>
        <v>0.39453852103286408</v>
      </c>
      <c r="N44" s="189">
        <v>204.6931714999979</v>
      </c>
      <c r="O44" s="233">
        <f>'[1]GB dig. replica + GB editie'!O44*100</f>
        <v>1.3460006687880455</v>
      </c>
      <c r="P44" s="189">
        <v>193.75965209999822</v>
      </c>
      <c r="Q44" s="233">
        <f>'[1]GB dig. replica + GB editie'!Q44*100</f>
        <v>1.2741051369695511</v>
      </c>
      <c r="R44" s="189">
        <v>259.08957719999597</v>
      </c>
      <c r="S44" s="233">
        <f>'[1]GB dig. replica + GB editie'!S44*100</f>
        <v>1.7036950555393104</v>
      </c>
    </row>
    <row r="45" spans="1:19">
      <c r="A45" s="3" t="s">
        <v>54</v>
      </c>
      <c r="B45" s="186">
        <v>122.61985469999752</v>
      </c>
      <c r="C45" s="231">
        <f>'[1]GB dig. replica + GB editie'!C45*100</f>
        <v>0.80631124733387272</v>
      </c>
      <c r="D45" s="186">
        <v>117.15504269999714</v>
      </c>
      <c r="E45" s="231">
        <f>'[1]GB dig. replica + GB editie'!E45*100</f>
        <v>0.77037628891342758</v>
      </c>
      <c r="F45" s="186">
        <v>149.67727469999727</v>
      </c>
      <c r="G45" s="231">
        <f>'[1]GB dig. replica + GB editie'!G45*100</f>
        <v>0.98423269507341804</v>
      </c>
      <c r="H45" s="184">
        <v>61.370332813998125</v>
      </c>
      <c r="I45" s="231">
        <f>'[1]GB dig. replica + GB editie'!I45*100</f>
        <v>0.40355283181191637</v>
      </c>
      <c r="J45" s="186">
        <v>59.429949399999877</v>
      </c>
      <c r="K45" s="231">
        <f>'[1]GB dig. replica + GB editie'!K45*100</f>
        <v>0.39079345467291449</v>
      </c>
      <c r="L45" s="184">
        <v>71.072405399998715</v>
      </c>
      <c r="M45" s="231">
        <f>'[1]GB dig. replica + GB editie'!M45*100</f>
        <v>0.46735074013338224</v>
      </c>
      <c r="N45" s="184">
        <v>180.7528132999968</v>
      </c>
      <c r="O45" s="231">
        <f>'[1]GB dig. replica + GB editie'!O45*100</f>
        <v>1.1885760809911479</v>
      </c>
      <c r="P45" s="184">
        <v>173.58032119999746</v>
      </c>
      <c r="Q45" s="231">
        <f>'[1]GB dig. replica + GB editie'!Q45*100</f>
        <v>1.1414119323645475</v>
      </c>
      <c r="R45" s="184">
        <v>216.04174719999676</v>
      </c>
      <c r="S45" s="231">
        <f>'[1]GB dig. replica + GB editie'!S45*100</f>
        <v>1.4206254858742879</v>
      </c>
    </row>
    <row r="46" spans="1:19">
      <c r="A46" s="150" t="s">
        <v>55</v>
      </c>
      <c r="B46" s="190">
        <v>145.1479094999963</v>
      </c>
      <c r="C46" s="233">
        <f>'[1]GB dig. replica + GB editie'!C46*100</f>
        <v>0.95444895317469713</v>
      </c>
      <c r="D46" s="190">
        <v>138.8059057999975</v>
      </c>
      <c r="E46" s="233">
        <f>'[1]GB dig. replica + GB editie'!E46*100</f>
        <v>0.9127458462312652</v>
      </c>
      <c r="F46" s="190">
        <v>176.79546969999595</v>
      </c>
      <c r="G46" s="233">
        <f>'[1]GB dig. replica + GB editie'!G46*100</f>
        <v>1.1625537809154205</v>
      </c>
      <c r="H46" s="189">
        <v>43.094867452999061</v>
      </c>
      <c r="I46" s="233">
        <f>'[1]GB dig. replica + GB editie'!I46*100</f>
        <v>0.28337887379437815</v>
      </c>
      <c r="J46" s="190">
        <v>41.870772199999038</v>
      </c>
      <c r="K46" s="233">
        <f>'[1]GB dig. replica + GB editie'!K46*100</f>
        <v>0.27532959194914414</v>
      </c>
      <c r="L46" s="189">
        <v>49.215477899998717</v>
      </c>
      <c r="M46" s="233">
        <f>'[1]GB dig. replica + GB editie'!M46*100</f>
        <v>0.32362616536097893</v>
      </c>
      <c r="N46" s="189">
        <v>185.52562689999951</v>
      </c>
      <c r="O46" s="233">
        <f>'[1]GB dig. replica + GB editie'!O46*100</f>
        <v>1.2199606662732434</v>
      </c>
      <c r="P46" s="189">
        <v>178.06325289999671</v>
      </c>
      <c r="Q46" s="233">
        <f>'[1]GB dig. replica + GB editie'!Q46*100</f>
        <v>1.1708903415469964</v>
      </c>
      <c r="R46" s="189">
        <v>222.32799389999673</v>
      </c>
      <c r="S46" s="233">
        <f>'[1]GB dig. replica + GB editie'!S46*100</f>
        <v>1.4619619515724938</v>
      </c>
    </row>
    <row r="47" spans="1:19">
      <c r="A47" s="149" t="s">
        <v>56</v>
      </c>
      <c r="B47" s="186">
        <v>19.365784399999498</v>
      </c>
      <c r="C47" s="231">
        <f>'[1]GB dig. replica + GB editie'!C47*100</f>
        <v>0.12734356775553057</v>
      </c>
      <c r="D47" s="186">
        <v>18.676948199999629</v>
      </c>
      <c r="E47" s="231">
        <f>'[1]GB dig. replica + GB editie'!E47*100</f>
        <v>0.1228139882923229</v>
      </c>
      <c r="F47" s="186">
        <v>22.894647499999959</v>
      </c>
      <c r="G47" s="231">
        <f>'[1]GB dig. replica + GB editie'!G47*100</f>
        <v>0.15054830906592706</v>
      </c>
      <c r="H47" s="184">
        <v>9.7376954839998486</v>
      </c>
      <c r="I47" s="231">
        <f>'[1]GB dig. replica + GB editie'!I47*100</f>
        <v>6.4032153773719125E-2</v>
      </c>
      <c r="J47" s="186">
        <v>9.4711132999997805</v>
      </c>
      <c r="K47" s="231">
        <f>'[1]GB dig. replica + GB editie'!K47*100</f>
        <v>6.2279189591662502E-2</v>
      </c>
      <c r="L47" s="184">
        <v>11.071093399999697</v>
      </c>
      <c r="M47" s="231">
        <f>'[1]GB dig. replica + GB editie'!M47*100</f>
        <v>7.2800177023075049E-2</v>
      </c>
      <c r="N47" s="184">
        <v>29.096893399999626</v>
      </c>
      <c r="O47" s="231">
        <f>'[1]GB dig. replica + GB editie'!O47*100</f>
        <v>0.19133241079346103</v>
      </c>
      <c r="P47" s="184">
        <v>28.139536699999681</v>
      </c>
      <c r="Q47" s="231">
        <f>'[1]GB dig. replica + GB editie'!Q47*100</f>
        <v>0.18503712136574965</v>
      </c>
      <c r="R47" s="184">
        <v>33.958570799999485</v>
      </c>
      <c r="S47" s="231">
        <f>'[1]GB dig. replica + GB editie'!S47*100</f>
        <v>0.22330133767010379</v>
      </c>
    </row>
    <row r="48" spans="1:19">
      <c r="A48" s="150" t="s">
        <v>57</v>
      </c>
      <c r="B48" s="190">
        <v>48.433052599999151</v>
      </c>
      <c r="C48" s="233">
        <f>'[1]GB dig. replica + GB editie'!C48*100</f>
        <v>0.31848117215305405</v>
      </c>
      <c r="D48" s="190">
        <v>46.10690339999919</v>
      </c>
      <c r="E48" s="233">
        <f>'[1]GB dig. replica + GB editie'!E48*100</f>
        <v>0.30318511534785297</v>
      </c>
      <c r="F48" s="190">
        <v>60.039984499998937</v>
      </c>
      <c r="G48" s="233">
        <f>'[1]GB dig. replica + GB editie'!G48*100</f>
        <v>0.39480486182717278</v>
      </c>
      <c r="H48" s="189">
        <v>15.82118958899955</v>
      </c>
      <c r="I48" s="233">
        <f>'[1]GB dig. replica + GB editie'!I48*100</f>
        <v>0.10403537944994944</v>
      </c>
      <c r="J48" s="190">
        <v>15.471293999999698</v>
      </c>
      <c r="K48" s="233">
        <f>'[1]GB dig. replica + GB editie'!K48*100</f>
        <v>0.10173457139979036</v>
      </c>
      <c r="L48" s="189">
        <v>17.570575999999825</v>
      </c>
      <c r="M48" s="233">
        <f>'[1]GB dig. replica + GB editie'!M48*100</f>
        <v>0.11553881780072565</v>
      </c>
      <c r="N48" s="189">
        <v>64.180345299999246</v>
      </c>
      <c r="O48" s="233">
        <f>'[1]GB dig. replica + GB editie'!O48*100</f>
        <v>0.42203062790908763</v>
      </c>
      <c r="P48" s="189">
        <v>61.514616199998279</v>
      </c>
      <c r="Q48" s="233">
        <f>'[1]GB dig. replica + GB editie'!Q48*100</f>
        <v>0.40450159591883833</v>
      </c>
      <c r="R48" s="189">
        <v>77.472275499999157</v>
      </c>
      <c r="S48" s="233">
        <f>'[1]GB dig. replica + GB editie'!S48*100</f>
        <v>0.50943435910138135</v>
      </c>
    </row>
    <row r="49" spans="1:19">
      <c r="A49" s="149" t="s">
        <v>58</v>
      </c>
      <c r="B49" s="186">
        <v>113.39222269999792</v>
      </c>
      <c r="C49" s="231">
        <f>'[1]GB dig. replica + GB editie'!C49*100</f>
        <v>0.7456331174660692</v>
      </c>
      <c r="D49" s="186">
        <v>100.35593709999854</v>
      </c>
      <c r="E49" s="231">
        <f>'[1]GB dig. replica + GB editie'!E49*100</f>
        <v>0.65991042819643086</v>
      </c>
      <c r="F49" s="186">
        <v>178.51751069999716</v>
      </c>
      <c r="G49" s="231">
        <f>'[1]GB dig. replica + GB editie'!G49*100</f>
        <v>1.1738774040763529</v>
      </c>
      <c r="H49" s="184">
        <v>39.500065481999094</v>
      </c>
      <c r="I49" s="231">
        <f>'[1]GB dig. replica + GB editie'!I49*100</f>
        <v>0.25974053832051214</v>
      </c>
      <c r="J49" s="186">
        <v>36.957236399999296</v>
      </c>
      <c r="K49" s="231">
        <f>'[1]GB dig. replica + GB editie'!K49*100</f>
        <v>0.2430196598471164</v>
      </c>
      <c r="L49" s="184">
        <v>52.214354699999198</v>
      </c>
      <c r="M49" s="231">
        <f>'[1]GB dig. replica + GB editie'!M49*100</f>
        <v>0.34334587632560992</v>
      </c>
      <c r="N49" s="184">
        <v>151.94734489999897</v>
      </c>
      <c r="O49" s="231">
        <f>'[1]GB dig. replica + GB editie'!O49*100</f>
        <v>0.99915999325834137</v>
      </c>
      <c r="P49" s="184">
        <v>136.51680280000011</v>
      </c>
      <c r="Q49" s="231">
        <f>'[1]GB dig. replica + GB editie'!Q49*100</f>
        <v>0.89769339408377746</v>
      </c>
      <c r="R49" s="184">
        <v>228.67612279999514</v>
      </c>
      <c r="S49" s="231">
        <f>'[1]GB dig. replica + GB editie'!S49*100</f>
        <v>1.5037053359870083</v>
      </c>
    </row>
    <row r="50" spans="1:19">
      <c r="A50" s="150" t="s">
        <v>59</v>
      </c>
      <c r="B50" s="190">
        <v>100.70711229999844</v>
      </c>
      <c r="C50" s="233">
        <f>'[1]GB dig. replica + GB editie'!C50*100</f>
        <v>0.66221965058327359</v>
      </c>
      <c r="D50" s="190">
        <v>93.803952899998237</v>
      </c>
      <c r="E50" s="233">
        <f>'[1]GB dig. replica + GB editie'!E50*100</f>
        <v>0.61682655270384168</v>
      </c>
      <c r="F50" s="190">
        <v>135.16601799999859</v>
      </c>
      <c r="G50" s="233">
        <f>'[1]GB dig. replica + GB editie'!G50*100</f>
        <v>0.88881103991989774</v>
      </c>
      <c r="H50" s="189">
        <v>41.132160469999782</v>
      </c>
      <c r="I50" s="233">
        <f>'[1]GB dig. replica + GB editie'!I50*100</f>
        <v>0.27047270358658487</v>
      </c>
      <c r="J50" s="190">
        <v>38.729883499999083</v>
      </c>
      <c r="K50" s="233">
        <f>'[1]GB dig. replica + GB editie'!K50*100</f>
        <v>0.2546760534856552</v>
      </c>
      <c r="L50" s="189">
        <v>53.14336829999921</v>
      </c>
      <c r="M50" s="233">
        <f>'[1]GB dig. replica + GB editie'!M50*100</f>
        <v>0.34945479006098201</v>
      </c>
      <c r="N50" s="189">
        <v>140.61889359999881</v>
      </c>
      <c r="O50" s="233">
        <f>'[1]GB dig. replica + GB editie'!O50*100</f>
        <v>0.92466750816763488</v>
      </c>
      <c r="P50" s="189">
        <v>131.51027669999803</v>
      </c>
      <c r="Q50" s="233">
        <f>'[1]GB dig. replica + GB editie'!Q50*100</f>
        <v>0.86477198576553438</v>
      </c>
      <c r="R50" s="189">
        <v>185.94466669999701</v>
      </c>
      <c r="S50" s="233">
        <f>'[1]GB dig. replica + GB editie'!S50*100</f>
        <v>1.2227161458376679</v>
      </c>
    </row>
    <row r="51" spans="1:19">
      <c r="A51" s="149" t="s">
        <v>60</v>
      </c>
      <c r="B51" s="186">
        <v>54.84423619999918</v>
      </c>
      <c r="C51" s="231">
        <f>'[1]GB dig. replica + GB editie'!C51*100</f>
        <v>0.36063918529089373</v>
      </c>
      <c r="D51" s="186">
        <v>53.933102399999441</v>
      </c>
      <c r="E51" s="231">
        <f>'[1]GB dig. replica + GB editie'!E51*100</f>
        <v>0.35464784373725011</v>
      </c>
      <c r="F51" s="186">
        <v>59.404228799998847</v>
      </c>
      <c r="G51" s="231">
        <f>'[1]GB dig. replica + GB editie'!G51*100</f>
        <v>0.39062432375101158</v>
      </c>
      <c r="H51" s="184">
        <v>17.713730682999664</v>
      </c>
      <c r="I51" s="231">
        <f>'[1]GB dig. replica + GB editie'!I51*100</f>
        <v>0.11648015989653623</v>
      </c>
      <c r="J51" s="186">
        <v>17.199433099999894</v>
      </c>
      <c r="K51" s="231">
        <f>'[1]GB dig. replica + GB editie'!K51*100</f>
        <v>0.11309829383036034</v>
      </c>
      <c r="L51" s="184">
        <v>20.285290399999674</v>
      </c>
      <c r="M51" s="231">
        <f>'[1]GB dig. replica + GB editie'!M51*100</f>
        <v>0.1333899623757579</v>
      </c>
      <c r="N51" s="184">
        <v>72.228614199998219</v>
      </c>
      <c r="O51" s="231">
        <f>'[1]GB dig. replica + GB editie'!O51*100</f>
        <v>0.47495362110226685</v>
      </c>
      <c r="P51" s="184">
        <v>70.77347369999859</v>
      </c>
      <c r="Q51" s="231">
        <f>'[1]GB dig. replica + GB editie'!Q51*100</f>
        <v>0.46538505527358165</v>
      </c>
      <c r="R51" s="184">
        <v>79.498401499998124</v>
      </c>
      <c r="S51" s="231">
        <f>'[1]GB dig. replica + GB editie'!S51*100</f>
        <v>0.52275755367139409</v>
      </c>
    </row>
    <row r="52" spans="1:19">
      <c r="A52" s="150" t="s">
        <v>28</v>
      </c>
      <c r="B52" s="190">
        <v>202.39580649999647</v>
      </c>
      <c r="C52" s="233">
        <f>'[1]GB dig. replica + GB editie'!C52*100</f>
        <v>1.3308938882159724</v>
      </c>
      <c r="D52" s="190">
        <v>195.69700829999718</v>
      </c>
      <c r="E52" s="233">
        <f>'[1]GB dig. replica + GB editie'!E52*100</f>
        <v>1.2868446080606972</v>
      </c>
      <c r="F52" s="190">
        <v>234.33305079999602</v>
      </c>
      <c r="G52" s="233">
        <f>'[1]GB dig. replica + GB editie'!G52*100</f>
        <v>1.5409035913830713</v>
      </c>
      <c r="H52" s="189">
        <v>67.679325547998431</v>
      </c>
      <c r="I52" s="233">
        <f>'[1]GB dig. replica + GB editie'!I52*100</f>
        <v>0.44503886858155733</v>
      </c>
      <c r="J52" s="190">
        <v>65.10100549999882</v>
      </c>
      <c r="K52" s="233">
        <f>'[1]GB dig. replica + GB editie'!K52*100</f>
        <v>0.42808461220101585</v>
      </c>
      <c r="L52" s="189">
        <v>80.571093499998284</v>
      </c>
      <c r="M52" s="233">
        <f>'[1]GB dig. replica + GB editie'!M52*100</f>
        <v>0.52981125330789525</v>
      </c>
      <c r="N52" s="189">
        <v>266.06145049999799</v>
      </c>
      <c r="O52" s="233">
        <f>'[1]GB dig. replica + GB editie'!O52*100</f>
        <v>1.7495399953374526</v>
      </c>
      <c r="P52" s="189">
        <v>256.98809529999386</v>
      </c>
      <c r="Q52" s="233">
        <f>'[1]GB dig. replica + GB editie'!Q52*100</f>
        <v>1.6898763432582862</v>
      </c>
      <c r="R52" s="189">
        <v>309.7057827999929</v>
      </c>
      <c r="S52" s="233">
        <f>'[1]GB dig. replica + GB editie'!S52*100</f>
        <v>2.0365319845382328</v>
      </c>
    </row>
    <row r="53" spans="1:19">
      <c r="A53" s="151" t="s">
        <v>61</v>
      </c>
      <c r="B53" s="192">
        <v>66.216005899997583</v>
      </c>
      <c r="C53" s="234">
        <f>'[1]GB dig. replica + GB editie'!C53*100</f>
        <v>0.43541651913811313</v>
      </c>
      <c r="D53" s="192">
        <v>64.008219599998966</v>
      </c>
      <c r="E53" s="234">
        <f>'[1]GB dig. replica + GB editie'!E53*100</f>
        <v>0.42089878112778945</v>
      </c>
      <c r="F53" s="192">
        <v>77.262955299998353</v>
      </c>
      <c r="G53" s="234">
        <f>'[1]GB dig. replica + GB editie'!G53*100</f>
        <v>0.50805793248623199</v>
      </c>
      <c r="H53" s="192">
        <v>37.142233363999409</v>
      </c>
      <c r="I53" s="234">
        <f>'[1]GB dig. replica + GB editie'!I53*100</f>
        <v>0.24423614418532461</v>
      </c>
      <c r="J53" s="192">
        <v>35.456451799999336</v>
      </c>
      <c r="K53" s="234">
        <f>'[1]GB dig. replica + GB editie'!K53*100</f>
        <v>0.2331509521589033</v>
      </c>
      <c r="L53" s="191">
        <v>45.571087099998977</v>
      </c>
      <c r="M53" s="234">
        <f>'[1]GB dig. replica + GB editie'!M53*100</f>
        <v>0.2996617486773247</v>
      </c>
      <c r="N53" s="191">
        <v>102.91194679999816</v>
      </c>
      <c r="O53" s="234">
        <f>'[1]GB dig. replica + GB editie'!O53*100</f>
        <v>0.6767179784455033</v>
      </c>
      <c r="P53" s="191">
        <v>99.057579699998414</v>
      </c>
      <c r="Q53" s="234">
        <f>'[1]GB dig. replica + GB editie'!Q53*100</f>
        <v>0.65137282083063708</v>
      </c>
      <c r="R53" s="191">
        <v>122.13407189999734</v>
      </c>
      <c r="S53" s="234">
        <f>'[1]GB dig. replica + GB editie'!S53*100</f>
        <v>0.80311688589575314</v>
      </c>
    </row>
    <row r="55" spans="1:19">
      <c r="A55" s="2" t="s">
        <v>210</v>
      </c>
    </row>
  </sheetData>
  <mergeCells count="12">
    <mergeCell ref="P3:Q3"/>
    <mergeCell ref="R3:S3"/>
    <mergeCell ref="B2:G2"/>
    <mergeCell ref="H2:M2"/>
    <mergeCell ref="N2:S2"/>
    <mergeCell ref="B3:C3"/>
    <mergeCell ref="D3:E3"/>
    <mergeCell ref="F3:G3"/>
    <mergeCell ref="H3:I3"/>
    <mergeCell ref="J3:K3"/>
    <mergeCell ref="L3:M3"/>
    <mergeCell ref="N3:O3"/>
  </mergeCells>
  <pageMargins left="0.31496062992125984" right="0.31496062992125984" top="0.55118110236220474" bottom="0.55118110236220474" header="0.31496062992125984" footer="0.31496062992125984"/>
  <pageSetup paperSize="9" scale="90" orientation="landscape" verticalDpi="0" r:id="rId1"/>
  <headerFooter>
    <oddFooter>Pagina &amp;P van &amp;N</oddFooter>
  </headerFooter>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56DA8-7542-44FC-9F2B-A1E68F7DD000}">
  <dimension ref="A1:D49"/>
  <sheetViews>
    <sheetView workbookViewId="0">
      <pane ySplit="7" topLeftCell="A8" activePane="bottomLeft" state="frozen"/>
      <selection pane="bottomLeft" activeCell="F21" sqref="F21"/>
    </sheetView>
  </sheetViews>
  <sheetFormatPr defaultRowHeight="14.4"/>
  <cols>
    <col min="1" max="1" width="3.6640625" customWidth="1"/>
    <col min="2" max="2" width="33.6640625" customWidth="1"/>
    <col min="3" max="3" width="9.6640625" customWidth="1"/>
    <col min="4" max="4" width="9.6640625" style="97" customWidth="1"/>
  </cols>
  <sheetData>
    <row r="1" spans="1:4" ht="15.6">
      <c r="A1" s="5" t="s">
        <v>216</v>
      </c>
      <c r="B1" s="17"/>
      <c r="C1" s="17"/>
      <c r="D1" s="95"/>
    </row>
    <row r="2" spans="1:4" ht="15.6">
      <c r="A2" s="5"/>
      <c r="B2" s="17"/>
      <c r="C2" s="17"/>
      <c r="D2" s="95"/>
    </row>
    <row r="3" spans="1:4" s="142" customFormat="1" ht="51" customHeight="1">
      <c r="A3" s="213" t="s">
        <v>222</v>
      </c>
      <c r="B3" s="214"/>
      <c r="C3" s="214"/>
      <c r="D3" s="214"/>
    </row>
    <row r="4" spans="1:4" ht="15.6">
      <c r="A4" s="5"/>
      <c r="B4" s="17"/>
      <c r="C4" s="17"/>
      <c r="D4" s="95"/>
    </row>
    <row r="5" spans="1:4" ht="49.2" customHeight="1">
      <c r="A5" s="210" t="s">
        <v>169</v>
      </c>
      <c r="B5" s="211"/>
      <c r="C5" s="211"/>
      <c r="D5" s="211"/>
    </row>
    <row r="6" spans="1:4">
      <c r="A6" s="121"/>
      <c r="B6" s="122"/>
      <c r="C6" s="206" t="s">
        <v>194</v>
      </c>
      <c r="D6" s="208"/>
    </row>
    <row r="7" spans="1:4">
      <c r="A7" s="38"/>
      <c r="B7" s="39" t="s">
        <v>170</v>
      </c>
      <c r="C7" s="40" t="s">
        <v>171</v>
      </c>
      <c r="D7" s="96" t="s">
        <v>17</v>
      </c>
    </row>
    <row r="8" spans="1:4">
      <c r="A8" s="125">
        <v>1</v>
      </c>
      <c r="B8" s="44" t="s">
        <v>186</v>
      </c>
      <c r="C8" s="83">
        <v>7425.3472731999182</v>
      </c>
      <c r="D8" s="158">
        <v>48.826848118432139</v>
      </c>
    </row>
    <row r="9" spans="1:4">
      <c r="A9" s="37">
        <v>2</v>
      </c>
      <c r="B9" s="20" t="s">
        <v>32</v>
      </c>
      <c r="C9" s="84">
        <v>6358.8970654998902</v>
      </c>
      <c r="D9" s="159">
        <v>41.81419262887956</v>
      </c>
    </row>
    <row r="10" spans="1:4">
      <c r="A10" s="41">
        <v>3</v>
      </c>
      <c r="B10" s="22" t="s">
        <v>140</v>
      </c>
      <c r="C10" s="85">
        <v>3515.9894092999343</v>
      </c>
      <c r="D10" s="160">
        <v>23.120087796233328</v>
      </c>
    </row>
    <row r="11" spans="1:4">
      <c r="A11" s="37">
        <v>4</v>
      </c>
      <c r="B11" s="20" t="s">
        <v>33</v>
      </c>
      <c r="C11" s="84">
        <v>3329.2030197999102</v>
      </c>
      <c r="D11" s="159">
        <v>21.891836734680258</v>
      </c>
    </row>
    <row r="12" spans="1:4">
      <c r="A12" s="41">
        <v>5</v>
      </c>
      <c r="B12" s="22" t="s">
        <v>141</v>
      </c>
      <c r="C12" s="85">
        <v>3180.1646375999348</v>
      </c>
      <c r="D12" s="160">
        <v>20.911805204335547</v>
      </c>
    </row>
    <row r="13" spans="1:4">
      <c r="A13" s="37">
        <v>6</v>
      </c>
      <c r="B13" s="20" t="s">
        <v>187</v>
      </c>
      <c r="C13" s="84">
        <v>2888.8100415999493</v>
      </c>
      <c r="D13" s="159">
        <v>18.995945099200306</v>
      </c>
    </row>
    <row r="14" spans="1:4">
      <c r="A14" s="41">
        <v>7</v>
      </c>
      <c r="B14" s="22" t="s">
        <v>53</v>
      </c>
      <c r="C14" s="85">
        <v>2605.1620809999413</v>
      </c>
      <c r="D14" s="160">
        <v>17.130761508217741</v>
      </c>
    </row>
    <row r="15" spans="1:4" ht="14.4" customHeight="1">
      <c r="A15" s="37">
        <v>8</v>
      </c>
      <c r="B15" s="20" t="s">
        <v>180</v>
      </c>
      <c r="C15" s="84">
        <v>2428.6471485999723</v>
      </c>
      <c r="D15" s="159">
        <v>15.970052456125906</v>
      </c>
    </row>
    <row r="16" spans="1:4">
      <c r="A16" s="41">
        <v>9</v>
      </c>
      <c r="B16" s="22" t="s">
        <v>84</v>
      </c>
      <c r="C16" s="85">
        <v>2291.6286563999374</v>
      </c>
      <c r="D16" s="160">
        <v>15.06906010359118</v>
      </c>
    </row>
    <row r="17" spans="1:4">
      <c r="A17" s="37">
        <v>10</v>
      </c>
      <c r="B17" s="20" t="s">
        <v>58</v>
      </c>
      <c r="C17" s="84">
        <v>2002.0322752999548</v>
      </c>
      <c r="D17" s="159">
        <v>13.164761490292406</v>
      </c>
    </row>
    <row r="18" spans="1:4">
      <c r="A18" s="41">
        <v>11</v>
      </c>
      <c r="B18" s="22" t="s">
        <v>89</v>
      </c>
      <c r="C18" s="85">
        <v>1818.6991725999685</v>
      </c>
      <c r="D18" s="160">
        <v>11.959218203054945</v>
      </c>
    </row>
    <row r="19" spans="1:4">
      <c r="A19" s="37">
        <v>12</v>
      </c>
      <c r="B19" s="20" t="s">
        <v>48</v>
      </c>
      <c r="C19" s="84">
        <v>1790.69572099997</v>
      </c>
      <c r="D19" s="159">
        <v>11.775075936335647</v>
      </c>
    </row>
    <row r="20" spans="1:4">
      <c r="A20" s="41">
        <v>13</v>
      </c>
      <c r="B20" s="22" t="s">
        <v>143</v>
      </c>
      <c r="C20" s="85">
        <v>1639.2781766999499</v>
      </c>
      <c r="D20" s="160">
        <v>10.779399752315641</v>
      </c>
    </row>
    <row r="21" spans="1:4">
      <c r="A21" s="37">
        <v>14</v>
      </c>
      <c r="B21" s="20" t="s">
        <v>69</v>
      </c>
      <c r="C21" s="84">
        <v>1598.1632613999809</v>
      </c>
      <c r="D21" s="159">
        <v>10.509040447775174</v>
      </c>
    </row>
    <row r="22" spans="1:4">
      <c r="A22" s="41">
        <v>15</v>
      </c>
      <c r="B22" s="22" t="s">
        <v>37</v>
      </c>
      <c r="C22" s="85">
        <v>1422.1314879999723</v>
      </c>
      <c r="D22" s="160">
        <v>9.3515085038023393</v>
      </c>
    </row>
    <row r="23" spans="1:4">
      <c r="A23" s="37">
        <v>16</v>
      </c>
      <c r="B23" s="20" t="s">
        <v>137</v>
      </c>
      <c r="C23" s="84">
        <v>1407.6094975999551</v>
      </c>
      <c r="D23" s="159">
        <v>9.2560162670690929</v>
      </c>
    </row>
    <row r="24" spans="1:4">
      <c r="A24" s="41">
        <v>17</v>
      </c>
      <c r="B24" s="22" t="s">
        <v>168</v>
      </c>
      <c r="C24" s="85">
        <v>1405.1935963999852</v>
      </c>
      <c r="D24" s="160">
        <v>9.2401300281337342</v>
      </c>
    </row>
    <row r="25" spans="1:4">
      <c r="A25" s="37">
        <v>18</v>
      </c>
      <c r="B25" s="20" t="s">
        <v>47</v>
      </c>
      <c r="C25" s="84">
        <v>1356.793073399984</v>
      </c>
      <c r="D25" s="159">
        <v>8.9218627608365768</v>
      </c>
    </row>
    <row r="26" spans="1:4">
      <c r="A26" s="41">
        <v>19</v>
      </c>
      <c r="B26" s="22" t="s">
        <v>55</v>
      </c>
      <c r="C26" s="85">
        <v>1320.1678375999561</v>
      </c>
      <c r="D26" s="160">
        <v>8.6810262369794131</v>
      </c>
    </row>
    <row r="27" spans="1:4">
      <c r="A27" s="37">
        <v>20</v>
      </c>
      <c r="B27" s="20" t="s">
        <v>54</v>
      </c>
      <c r="C27" s="84">
        <v>1249.1308746999716</v>
      </c>
      <c r="D27" s="159">
        <v>8.2139085560554488</v>
      </c>
    </row>
    <row r="28" spans="1:4">
      <c r="A28" s="41">
        <v>21</v>
      </c>
      <c r="B28" s="22" t="s">
        <v>28</v>
      </c>
      <c r="C28" s="85">
        <v>1241.2806800999854</v>
      </c>
      <c r="D28" s="160">
        <v>8.1622880398249009</v>
      </c>
    </row>
    <row r="29" spans="1:4">
      <c r="A29" s="37">
        <v>22</v>
      </c>
      <c r="B29" s="20" t="s">
        <v>159</v>
      </c>
      <c r="C29" s="84">
        <v>968.17695939998498</v>
      </c>
      <c r="D29" s="159">
        <v>6.3664401958693064</v>
      </c>
    </row>
    <row r="30" spans="1:4">
      <c r="A30" s="41">
        <v>23</v>
      </c>
      <c r="B30" s="22" t="s">
        <v>189</v>
      </c>
      <c r="C30" s="85">
        <v>924.06704489998947</v>
      </c>
      <c r="D30" s="160">
        <v>6.0763866782942069</v>
      </c>
    </row>
    <row r="31" spans="1:4">
      <c r="A31" s="37">
        <v>24</v>
      </c>
      <c r="B31" s="20" t="s">
        <v>49</v>
      </c>
      <c r="C31" s="84">
        <v>884.13407269997674</v>
      </c>
      <c r="D31" s="159">
        <v>5.8137994757313116</v>
      </c>
    </row>
    <row r="32" spans="1:4">
      <c r="A32" s="41">
        <v>25</v>
      </c>
      <c r="B32" s="22" t="s">
        <v>188</v>
      </c>
      <c r="C32" s="85">
        <v>810.15343939998866</v>
      </c>
      <c r="D32" s="160">
        <v>5.3273251045080965</v>
      </c>
    </row>
    <row r="33" spans="1:4">
      <c r="A33" s="37">
        <v>26</v>
      </c>
      <c r="B33" s="20" t="s">
        <v>61</v>
      </c>
      <c r="C33" s="84">
        <v>722.8037752999852</v>
      </c>
      <c r="D33" s="159">
        <v>4.7529400117595726</v>
      </c>
    </row>
    <row r="34" spans="1:4">
      <c r="A34" s="41">
        <v>27</v>
      </c>
      <c r="B34" s="22" t="s">
        <v>52</v>
      </c>
      <c r="C34" s="85">
        <v>652.34933779998983</v>
      </c>
      <c r="D34" s="160">
        <v>4.2896528424849478</v>
      </c>
    </row>
    <row r="35" spans="1:4">
      <c r="A35" s="37">
        <v>28</v>
      </c>
      <c r="B35" s="20" t="s">
        <v>68</v>
      </c>
      <c r="C35" s="84">
        <v>645.70994629997836</v>
      </c>
      <c r="D35" s="159">
        <v>4.2459942029032103</v>
      </c>
    </row>
    <row r="36" spans="1:4">
      <c r="A36" s="41">
        <v>29</v>
      </c>
      <c r="B36" s="22" t="s">
        <v>133</v>
      </c>
      <c r="C36" s="85">
        <v>616.37058599999318</v>
      </c>
      <c r="D36" s="160">
        <v>4.0530674027749809</v>
      </c>
    </row>
    <row r="37" spans="1:4">
      <c r="A37" s="37">
        <v>30</v>
      </c>
      <c r="B37" s="20" t="s">
        <v>122</v>
      </c>
      <c r="C37" s="84">
        <v>607.95810399998049</v>
      </c>
      <c r="D37" s="159">
        <v>3.9977494538897909</v>
      </c>
    </row>
    <row r="38" spans="1:4">
      <c r="A38" s="41">
        <v>31</v>
      </c>
      <c r="B38" s="22" t="s">
        <v>155</v>
      </c>
      <c r="C38" s="85">
        <v>598.62941739998689</v>
      </c>
      <c r="D38" s="160">
        <v>3.9364068193969461</v>
      </c>
    </row>
    <row r="39" spans="1:4">
      <c r="A39" s="37">
        <v>32</v>
      </c>
      <c r="B39" s="20" t="s">
        <v>191</v>
      </c>
      <c r="C39" s="84">
        <v>580.91640839998456</v>
      </c>
      <c r="D39" s="159">
        <v>3.8199314050705238</v>
      </c>
    </row>
    <row r="40" spans="1:4">
      <c r="A40" s="41">
        <v>33</v>
      </c>
      <c r="B40" s="22" t="s">
        <v>59</v>
      </c>
      <c r="C40" s="85">
        <v>520.65007209998441</v>
      </c>
      <c r="D40" s="160">
        <v>3.4236381219543039</v>
      </c>
    </row>
    <row r="41" spans="1:4">
      <c r="A41" s="37">
        <v>34</v>
      </c>
      <c r="B41" s="20" t="s">
        <v>190</v>
      </c>
      <c r="C41" s="84">
        <v>518.7200639999885</v>
      </c>
      <c r="D41" s="159">
        <v>3.4109469697564849</v>
      </c>
    </row>
    <row r="42" spans="1:4">
      <c r="A42" s="41">
        <v>35</v>
      </c>
      <c r="B42" s="22" t="s">
        <v>181</v>
      </c>
      <c r="C42" s="85">
        <v>489.3388319999903</v>
      </c>
      <c r="D42" s="160">
        <v>3.2177448339352868</v>
      </c>
    </row>
    <row r="43" spans="1:4">
      <c r="A43" s="37">
        <v>36</v>
      </c>
      <c r="B43" s="20" t="s">
        <v>60</v>
      </c>
      <c r="C43" s="84">
        <v>306.02643129999433</v>
      </c>
      <c r="D43" s="159">
        <v>2.0123376768170083</v>
      </c>
    </row>
    <row r="44" spans="1:4">
      <c r="A44" s="41">
        <v>37</v>
      </c>
      <c r="B44" s="22" t="s">
        <v>51</v>
      </c>
      <c r="C44" s="85">
        <v>294.77288029999227</v>
      </c>
      <c r="D44" s="160">
        <v>1.9383377135488475</v>
      </c>
    </row>
    <row r="45" spans="1:4">
      <c r="A45" s="37">
        <v>38</v>
      </c>
      <c r="B45" s="20" t="s">
        <v>102</v>
      </c>
      <c r="C45" s="84">
        <v>266.31963209999429</v>
      </c>
      <c r="D45" s="159">
        <v>1.7512377198082654</v>
      </c>
    </row>
    <row r="46" spans="1:4">
      <c r="A46" s="41">
        <v>39</v>
      </c>
      <c r="B46" s="22" t="s">
        <v>57</v>
      </c>
      <c r="C46" s="85">
        <v>262.51743589999217</v>
      </c>
      <c r="D46" s="160">
        <v>1.7262356223246849</v>
      </c>
    </row>
    <row r="47" spans="1:4">
      <c r="A47" s="37">
        <v>40</v>
      </c>
      <c r="B47" s="20" t="s">
        <v>85</v>
      </c>
      <c r="C47" s="84">
        <v>211.63520939999634</v>
      </c>
      <c r="D47" s="159">
        <v>1.3916494199783116</v>
      </c>
    </row>
    <row r="48" spans="1:4">
      <c r="A48" s="156">
        <v>41</v>
      </c>
      <c r="B48" s="23" t="s">
        <v>56</v>
      </c>
      <c r="C48" s="157">
        <v>85.926891899997742</v>
      </c>
      <c r="D48" s="161">
        <v>0.56502937111547091</v>
      </c>
    </row>
    <row r="49" spans="1:4" ht="35.4" customHeight="1">
      <c r="A49" s="212" t="s">
        <v>182</v>
      </c>
      <c r="B49" s="212"/>
      <c r="C49" s="212"/>
      <c r="D49" s="212"/>
    </row>
  </sheetData>
  <mergeCells count="4">
    <mergeCell ref="A5:D5"/>
    <mergeCell ref="C6:D6"/>
    <mergeCell ref="A49:D49"/>
    <mergeCell ref="A3:D3"/>
  </mergeCells>
  <pageMargins left="0.70866141732283472" right="0.70866141732283472" top="0.74803149606299213" bottom="0.74803149606299213" header="0.31496062992125984" footer="0.31496062992125984"/>
  <pageSetup paperSize="9" orientation="portrait" verticalDpi="0" r:id="rId1"/>
  <headerFooter>
    <oddFooter>Pagina &amp;P van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524A9-5732-47AB-95FA-1AA61C16D4C6}">
  <dimension ref="A1:P50"/>
  <sheetViews>
    <sheetView zoomScaleNormal="100" workbookViewId="0">
      <pane ySplit="7" topLeftCell="A8" activePane="bottomLeft" state="frozen"/>
      <selection pane="bottomLeft" activeCell="E20" sqref="E20"/>
    </sheetView>
  </sheetViews>
  <sheetFormatPr defaultRowHeight="14.4"/>
  <cols>
    <col min="1" max="1" width="31" customWidth="1"/>
    <col min="2" max="2" width="11.6640625" customWidth="1"/>
    <col min="3" max="3" width="11.6640625" style="97" customWidth="1"/>
    <col min="4" max="4" width="11.6640625" customWidth="1"/>
    <col min="5" max="5" width="11.6640625" style="97" customWidth="1"/>
    <col min="6" max="6" width="11.6640625" customWidth="1"/>
    <col min="7" max="7" width="11.6640625" style="97" customWidth="1"/>
    <col min="8" max="8" width="11.6640625" customWidth="1"/>
    <col min="9" max="9" width="11.6640625" style="97" customWidth="1"/>
  </cols>
  <sheetData>
    <row r="1" spans="1:16" ht="15.6">
      <c r="A1" s="5" t="s">
        <v>217</v>
      </c>
      <c r="B1" s="18"/>
      <c r="C1" s="48"/>
      <c r="D1" s="2"/>
      <c r="E1" s="48"/>
      <c r="F1" s="2"/>
      <c r="G1" s="48"/>
      <c r="H1" s="2"/>
      <c r="I1" s="48"/>
    </row>
    <row r="2" spans="1:16" ht="15.6">
      <c r="A2" s="5"/>
      <c r="B2" s="18"/>
      <c r="C2" s="48"/>
      <c r="D2" s="2"/>
      <c r="E2" s="48"/>
      <c r="F2" s="2"/>
      <c r="G2" s="48"/>
      <c r="H2" s="2"/>
      <c r="I2" s="48"/>
    </row>
    <row r="3" spans="1:16" ht="27.6" customHeight="1">
      <c r="A3" s="213" t="s">
        <v>221</v>
      </c>
      <c r="B3" s="217"/>
      <c r="C3" s="217"/>
      <c r="D3" s="217"/>
      <c r="E3" s="217"/>
      <c r="F3" s="217"/>
      <c r="G3" s="217"/>
      <c r="H3" s="217"/>
      <c r="I3" s="217"/>
    </row>
    <row r="4" spans="1:16" ht="15.6">
      <c r="A4" s="5"/>
      <c r="B4" s="18"/>
      <c r="C4" s="48"/>
      <c r="D4" s="2"/>
      <c r="E4" s="48"/>
      <c r="F4" s="2"/>
      <c r="G4" s="48"/>
      <c r="H4" s="2"/>
      <c r="I4" s="48"/>
    </row>
    <row r="5" spans="1:16" ht="31.8" customHeight="1">
      <c r="A5" s="218" t="s">
        <v>169</v>
      </c>
      <c r="B5" s="219"/>
      <c r="C5" s="219"/>
      <c r="D5" s="219"/>
      <c r="E5" s="219"/>
      <c r="F5" s="219"/>
      <c r="G5" s="219"/>
      <c r="H5" s="219"/>
      <c r="I5" s="219"/>
    </row>
    <row r="6" spans="1:16">
      <c r="A6" s="45"/>
      <c r="B6" s="206" t="s">
        <v>194</v>
      </c>
      <c r="C6" s="208"/>
      <c r="D6" s="206" t="s">
        <v>173</v>
      </c>
      <c r="E6" s="208"/>
      <c r="F6" s="207" t="s">
        <v>174</v>
      </c>
      <c r="G6" s="208"/>
      <c r="H6" s="206" t="s">
        <v>175</v>
      </c>
      <c r="I6" s="208"/>
    </row>
    <row r="7" spans="1:16">
      <c r="A7" s="39" t="s">
        <v>170</v>
      </c>
      <c r="B7" s="91" t="s">
        <v>171</v>
      </c>
      <c r="C7" s="162" t="s">
        <v>17</v>
      </c>
      <c r="D7" s="91" t="s">
        <v>171</v>
      </c>
      <c r="E7" s="162" t="s">
        <v>17</v>
      </c>
      <c r="F7" s="86" t="s">
        <v>171</v>
      </c>
      <c r="G7" s="162" t="s">
        <v>17</v>
      </c>
      <c r="H7" s="91" t="s">
        <v>171</v>
      </c>
      <c r="I7" s="162" t="s">
        <v>17</v>
      </c>
    </row>
    <row r="8" spans="1:16">
      <c r="A8" s="92" t="s">
        <v>176</v>
      </c>
      <c r="B8" s="89"/>
      <c r="C8" s="163"/>
      <c r="D8" s="89"/>
      <c r="E8" s="162"/>
      <c r="F8" s="88"/>
      <c r="G8" s="163"/>
      <c r="H8" s="89"/>
      <c r="I8" s="162"/>
    </row>
    <row r="9" spans="1:16">
      <c r="A9" s="44" t="s">
        <v>186</v>
      </c>
      <c r="B9" s="108">
        <v>7425.3472731999182</v>
      </c>
      <c r="C9" s="134">
        <v>48.826848118432139</v>
      </c>
      <c r="D9" s="104">
        <v>888.22108129998014</v>
      </c>
      <c r="E9" s="133">
        <v>5.8406744138087987</v>
      </c>
      <c r="F9" s="108">
        <v>1083.0048563999744</v>
      </c>
      <c r="G9" s="134">
        <v>7.1215138752934992</v>
      </c>
      <c r="H9" s="104">
        <v>5454.1213354998799</v>
      </c>
      <c r="I9" s="133">
        <v>35.864659829329291</v>
      </c>
    </row>
    <row r="10" spans="1:16">
      <c r="A10" s="20" t="s">
        <v>32</v>
      </c>
      <c r="B10" s="47">
        <v>6358.8970654998902</v>
      </c>
      <c r="C10" s="48">
        <v>41.81419262887956</v>
      </c>
      <c r="D10" s="25">
        <v>1252.7890709999722</v>
      </c>
      <c r="E10" s="29">
        <v>8.2379637535506856</v>
      </c>
      <c r="F10" s="47">
        <v>1000.3875702999887</v>
      </c>
      <c r="G10" s="48">
        <v>6.5782474754955205</v>
      </c>
      <c r="H10" s="25">
        <v>4105.720424199887</v>
      </c>
      <c r="I10" s="29">
        <v>26.997981399833076</v>
      </c>
    </row>
    <row r="11" spans="1:16">
      <c r="A11" s="22" t="s">
        <v>33</v>
      </c>
      <c r="B11" s="108">
        <v>3329.2030197999102</v>
      </c>
      <c r="C11" s="134">
        <v>21.891836734680258</v>
      </c>
      <c r="D11" s="109">
        <v>1308.0756233999728</v>
      </c>
      <c r="E11" s="135">
        <v>8.6015114770045997</v>
      </c>
      <c r="F11" s="108">
        <v>465.5201950999932</v>
      </c>
      <c r="G11" s="134">
        <v>3.0611206487605704</v>
      </c>
      <c r="H11" s="109">
        <v>1555.6072012999739</v>
      </c>
      <c r="I11" s="135">
        <v>10.22920460891528</v>
      </c>
      <c r="M11" s="215"/>
      <c r="N11" s="216"/>
      <c r="O11" s="216"/>
      <c r="P11" s="216"/>
    </row>
    <row r="12" spans="1:16">
      <c r="A12" s="20" t="s">
        <v>188</v>
      </c>
      <c r="B12" s="47">
        <v>2428.6471485999723</v>
      </c>
      <c r="C12" s="48">
        <v>5.3273251045080965</v>
      </c>
      <c r="D12" s="25">
        <v>710.54914029998531</v>
      </c>
      <c r="E12" s="29">
        <v>2.6770921232208225</v>
      </c>
      <c r="F12" s="47">
        <v>215.746994899995</v>
      </c>
      <c r="G12" s="48">
        <v>0.22175811845160384</v>
      </c>
      <c r="H12" s="25">
        <v>1502.3510133999812</v>
      </c>
      <c r="I12" s="29">
        <v>2.4284748628356998</v>
      </c>
    </row>
    <row r="13" spans="1:16">
      <c r="A13" s="22" t="s">
        <v>191</v>
      </c>
      <c r="B13" s="108">
        <v>1422.1314879999723</v>
      </c>
      <c r="C13" s="134">
        <v>3.8199314050705238</v>
      </c>
      <c r="D13" s="109">
        <v>496.98820839998666</v>
      </c>
      <c r="E13" s="135">
        <v>1.4058282418628096</v>
      </c>
      <c r="F13" s="108">
        <v>102.6225853999986</v>
      </c>
      <c r="G13" s="134">
        <v>0.1447943489285089</v>
      </c>
      <c r="H13" s="109">
        <v>822.52069419998656</v>
      </c>
      <c r="I13" s="135">
        <v>2.2693088142792255</v>
      </c>
    </row>
    <row r="14" spans="1:16">
      <c r="A14" s="20" t="s">
        <v>180</v>
      </c>
      <c r="B14" s="47">
        <v>810.15343939998866</v>
      </c>
      <c r="C14" s="48">
        <v>15.970052456125906</v>
      </c>
      <c r="D14" s="25">
        <v>407.1190228999983</v>
      </c>
      <c r="E14" s="29">
        <v>4.6723572215038978</v>
      </c>
      <c r="F14" s="47">
        <v>33.723885599999605</v>
      </c>
      <c r="G14" s="48">
        <v>1.4186872834905842</v>
      </c>
      <c r="H14" s="25">
        <v>369.31053089999523</v>
      </c>
      <c r="I14" s="29">
        <v>9.8790079511313511</v>
      </c>
    </row>
    <row r="15" spans="1:16">
      <c r="A15" s="22" t="s">
        <v>190</v>
      </c>
      <c r="B15" s="108">
        <v>580.91640839998456</v>
      </c>
      <c r="C15" s="134">
        <v>3.4109469697564849</v>
      </c>
      <c r="D15" s="109">
        <v>213.79145499999649</v>
      </c>
      <c r="E15" s="135">
        <v>1.5828941017420828</v>
      </c>
      <c r="F15" s="108">
        <v>22.019613499999654</v>
      </c>
      <c r="G15" s="134">
        <v>0.11070846849874288</v>
      </c>
      <c r="H15" s="109">
        <v>345.10533989999152</v>
      </c>
      <c r="I15" s="135">
        <v>1.7173443995157018</v>
      </c>
    </row>
    <row r="16" spans="1:16">
      <c r="A16" s="20" t="s">
        <v>37</v>
      </c>
      <c r="B16" s="47">
        <v>518.7200639999885</v>
      </c>
      <c r="C16" s="48">
        <v>9.3515085038023393</v>
      </c>
      <c r="D16" s="25">
        <v>240.71876139999802</v>
      </c>
      <c r="E16" s="29">
        <v>3.2680448301430585</v>
      </c>
      <c r="F16" s="47">
        <v>16.836000199999724</v>
      </c>
      <c r="G16" s="48">
        <v>0.67481522499717506</v>
      </c>
      <c r="H16" s="25">
        <v>261.1653023999973</v>
      </c>
      <c r="I16" s="29">
        <v>5.4086484486621025</v>
      </c>
    </row>
    <row r="17" spans="1:9">
      <c r="A17" s="22" t="s">
        <v>47</v>
      </c>
      <c r="B17" s="108">
        <v>2888.8100415999493</v>
      </c>
      <c r="C17" s="134">
        <v>8.9218627608365768</v>
      </c>
      <c r="D17" s="109">
        <v>337.60062199999004</v>
      </c>
      <c r="E17" s="135">
        <v>1.2073770997431401</v>
      </c>
      <c r="F17" s="108">
        <v>170.34263729999591</v>
      </c>
      <c r="G17" s="134">
        <v>0.45483196462242031</v>
      </c>
      <c r="H17" s="109">
        <v>2380.866782299945</v>
      </c>
      <c r="I17" s="135">
        <v>7.2596536964709122</v>
      </c>
    </row>
    <row r="18" spans="1:9">
      <c r="A18" s="20" t="s">
        <v>48</v>
      </c>
      <c r="B18" s="47">
        <v>2605.1620809999413</v>
      </c>
      <c r="C18" s="48">
        <v>11.775075936335647</v>
      </c>
      <c r="D18" s="25">
        <v>265.00500749999009</v>
      </c>
      <c r="E18" s="29">
        <v>1.8842198310336158</v>
      </c>
      <c r="F18" s="47">
        <v>135.02854699999526</v>
      </c>
      <c r="G18" s="48">
        <v>0.61685271872502523</v>
      </c>
      <c r="H18" s="25">
        <v>2205.1285264999506</v>
      </c>
      <c r="I18" s="29">
        <v>9.2740033865769895</v>
      </c>
    </row>
    <row r="19" spans="1:9">
      <c r="A19" s="22" t="s">
        <v>49</v>
      </c>
      <c r="B19" s="108">
        <v>2002.0322752999548</v>
      </c>
      <c r="C19" s="134">
        <v>5.8137994757313116</v>
      </c>
      <c r="D19" s="109">
        <v>410.00246509999687</v>
      </c>
      <c r="E19" s="135">
        <v>2.3680135751885074</v>
      </c>
      <c r="F19" s="108">
        <v>121.21554819999906</v>
      </c>
      <c r="G19" s="134">
        <v>0.41267867875454917</v>
      </c>
      <c r="H19" s="109">
        <v>1470.8142619999762</v>
      </c>
      <c r="I19" s="135">
        <v>3.0331072217883026</v>
      </c>
    </row>
    <row r="20" spans="1:9">
      <c r="A20" s="20" t="s">
        <v>187</v>
      </c>
      <c r="B20" s="47">
        <v>1790.69572099997</v>
      </c>
      <c r="C20" s="48">
        <v>18.995945099200306</v>
      </c>
      <c r="D20" s="25">
        <v>286.54289849999697</v>
      </c>
      <c r="E20" s="29">
        <v>2.2199600488150697</v>
      </c>
      <c r="F20" s="47">
        <v>93.80793209999851</v>
      </c>
      <c r="G20" s="48">
        <v>1.1201218978079897</v>
      </c>
      <c r="H20" s="25">
        <v>1410.344890399972</v>
      </c>
      <c r="I20" s="29">
        <v>15.65586315257713</v>
      </c>
    </row>
    <row r="21" spans="1:9">
      <c r="A21" s="22" t="s">
        <v>51</v>
      </c>
      <c r="B21" s="108">
        <v>1356.793073399984</v>
      </c>
      <c r="C21" s="134">
        <v>1.9383377135488475</v>
      </c>
      <c r="D21" s="109">
        <v>183.61197989999664</v>
      </c>
      <c r="E21" s="135">
        <v>0.62957984328386452</v>
      </c>
      <c r="F21" s="108">
        <v>69.168611499998192</v>
      </c>
      <c r="G21" s="134">
        <v>2.5684577439241019E-2</v>
      </c>
      <c r="H21" s="109">
        <v>1104.0124819999733</v>
      </c>
      <c r="I21" s="135">
        <v>1.2830732928257487</v>
      </c>
    </row>
    <row r="22" spans="1:9">
      <c r="A22" s="20" t="s">
        <v>52</v>
      </c>
      <c r="B22" s="47">
        <v>1320.1678375999561</v>
      </c>
      <c r="C22" s="48">
        <v>4.2896528424849478</v>
      </c>
      <c r="D22" s="25">
        <v>252.15382969999618</v>
      </c>
      <c r="E22" s="29">
        <v>2.2445935323437398</v>
      </c>
      <c r="F22" s="47">
        <v>80.027181699998394</v>
      </c>
      <c r="G22" s="48">
        <v>0.26513719876896014</v>
      </c>
      <c r="H22" s="25">
        <v>987.98682619998374</v>
      </c>
      <c r="I22" s="29">
        <v>1.7799221113722179</v>
      </c>
    </row>
    <row r="23" spans="1:9">
      <c r="A23" s="22" t="s">
        <v>53</v>
      </c>
      <c r="B23" s="108">
        <v>1249.1308746999716</v>
      </c>
      <c r="C23" s="134">
        <v>17.130761508217741</v>
      </c>
      <c r="D23" s="109">
        <v>218.95530529999454</v>
      </c>
      <c r="E23" s="135">
        <v>1.7425931442328124</v>
      </c>
      <c r="F23" s="108">
        <v>59.499541299998576</v>
      </c>
      <c r="G23" s="134">
        <v>0.88790707201228514</v>
      </c>
      <c r="H23" s="109">
        <v>970.67602809998436</v>
      </c>
      <c r="I23" s="135">
        <v>14.500261291972613</v>
      </c>
    </row>
    <row r="24" spans="1:9">
      <c r="A24" s="20" t="s">
        <v>54</v>
      </c>
      <c r="B24" s="47">
        <v>1241.2806800999854</v>
      </c>
      <c r="C24" s="48">
        <v>8.2139085560554488</v>
      </c>
      <c r="D24" s="25">
        <v>362.25554349998959</v>
      </c>
      <c r="E24" s="29">
        <v>1.4397841667546116</v>
      </c>
      <c r="F24" s="47">
        <v>63.387019399998231</v>
      </c>
      <c r="G24" s="48">
        <v>0.39125107005526483</v>
      </c>
      <c r="H24" s="25">
        <v>815.63811719998671</v>
      </c>
      <c r="I24" s="29">
        <v>6.3828733192456104</v>
      </c>
    </row>
    <row r="25" spans="1:9">
      <c r="A25" s="22" t="s">
        <v>55</v>
      </c>
      <c r="B25" s="108">
        <v>884.13407269997674</v>
      </c>
      <c r="C25" s="134">
        <v>8.6810262369794131</v>
      </c>
      <c r="D25" s="109">
        <v>360.11587519999404</v>
      </c>
      <c r="E25" s="135">
        <v>1.6580876681255841</v>
      </c>
      <c r="F25" s="108">
        <v>62.758146799999359</v>
      </c>
      <c r="G25" s="134">
        <v>0.52623465306668227</v>
      </c>
      <c r="H25" s="109">
        <v>461.2600506999907</v>
      </c>
      <c r="I25" s="135">
        <v>6.4967039157872941</v>
      </c>
    </row>
    <row r="26" spans="1:9">
      <c r="A26" s="20" t="s">
        <v>56</v>
      </c>
      <c r="B26" s="47">
        <v>722.8037752999852</v>
      </c>
      <c r="C26" s="48">
        <v>0.56502937111547091</v>
      </c>
      <c r="D26" s="25">
        <v>117.77172649999817</v>
      </c>
      <c r="E26" s="29">
        <v>0.3940617414335385</v>
      </c>
      <c r="F26" s="47">
        <v>14.853206599999927</v>
      </c>
      <c r="G26" s="48">
        <v>2.6187984016238413E-3</v>
      </c>
      <c r="H26" s="25">
        <v>590.1788421999853</v>
      </c>
      <c r="I26" s="29">
        <v>0.16834883128031619</v>
      </c>
    </row>
    <row r="27" spans="1:9">
      <c r="A27" s="22" t="s">
        <v>57</v>
      </c>
      <c r="B27" s="108">
        <v>652.34933779998983</v>
      </c>
      <c r="C27" s="134">
        <v>1.7262356223246849</v>
      </c>
      <c r="D27" s="109">
        <v>341.34676119999256</v>
      </c>
      <c r="E27" s="135">
        <v>0.66076464042049976</v>
      </c>
      <c r="F27" s="108">
        <v>40.320763099999581</v>
      </c>
      <c r="G27" s="134">
        <v>2.4519491814993803E-2</v>
      </c>
      <c r="H27" s="109">
        <v>270.6818134999931</v>
      </c>
      <c r="I27" s="135">
        <v>1.0409514900892241</v>
      </c>
    </row>
    <row r="28" spans="1:9">
      <c r="A28" s="20" t="s">
        <v>58</v>
      </c>
      <c r="B28" s="47">
        <v>520.65007209998441</v>
      </c>
      <c r="C28" s="48">
        <v>13.164761490292406</v>
      </c>
      <c r="D28" s="25">
        <v>230.64571769999978</v>
      </c>
      <c r="E28" s="29">
        <v>2.6960527710097484</v>
      </c>
      <c r="F28" s="47">
        <v>21.46991569999976</v>
      </c>
      <c r="G28" s="48">
        <v>0.79707695058459715</v>
      </c>
      <c r="H28" s="25">
        <v>268.53443869999643</v>
      </c>
      <c r="I28" s="29">
        <v>9.671631768698175</v>
      </c>
    </row>
    <row r="29" spans="1:9">
      <c r="A29" s="22" t="s">
        <v>59</v>
      </c>
      <c r="B29" s="108">
        <v>306.02643129999433</v>
      </c>
      <c r="C29" s="134">
        <v>3.4236381219543039</v>
      </c>
      <c r="D29" s="109">
        <v>119.02482919999842</v>
      </c>
      <c r="E29" s="135">
        <v>1.5166567990632829</v>
      </c>
      <c r="F29" s="108">
        <v>6.3491782999999025</v>
      </c>
      <c r="G29" s="134">
        <v>0.14117970169328747</v>
      </c>
      <c r="H29" s="109">
        <v>180.6524237999966</v>
      </c>
      <c r="I29" s="135">
        <v>1.7658016211978096</v>
      </c>
    </row>
    <row r="30" spans="1:9">
      <c r="A30" s="20" t="s">
        <v>60</v>
      </c>
      <c r="B30" s="47">
        <v>294.77288029999227</v>
      </c>
      <c r="C30" s="48">
        <v>2.0123376768170083</v>
      </c>
      <c r="D30" s="25">
        <v>95.743410699998051</v>
      </c>
      <c r="E30" s="29">
        <v>0.78267144200060634</v>
      </c>
      <c r="F30" s="47">
        <v>3.9059843999999004</v>
      </c>
      <c r="G30" s="48">
        <v>4.1750284952981456E-2</v>
      </c>
      <c r="H30" s="25">
        <v>195.12348519999534</v>
      </c>
      <c r="I30" s="29">
        <v>1.1879159498634244</v>
      </c>
    </row>
    <row r="31" spans="1:9">
      <c r="A31" s="22" t="s">
        <v>28</v>
      </c>
      <c r="B31" s="108">
        <v>262.51743589999217</v>
      </c>
      <c r="C31" s="134">
        <v>8.1622880398249009</v>
      </c>
      <c r="D31" s="109">
        <v>100.48584149999871</v>
      </c>
      <c r="E31" s="135">
        <v>2.3820833897391047</v>
      </c>
      <c r="F31" s="108">
        <v>3.728803899999888</v>
      </c>
      <c r="G31" s="134">
        <v>0.41681395563739804</v>
      </c>
      <c r="H31" s="109">
        <v>158.30279049999857</v>
      </c>
      <c r="I31" s="135">
        <v>5.3633906944483272</v>
      </c>
    </row>
    <row r="32" spans="1:9">
      <c r="A32" s="21" t="s">
        <v>61</v>
      </c>
      <c r="B32" s="47">
        <v>85.926891899997742</v>
      </c>
      <c r="C32" s="48">
        <v>4.7529400117595726</v>
      </c>
      <c r="D32" s="25">
        <v>59.926974399999288</v>
      </c>
      <c r="E32" s="29">
        <v>0.77443141591717402</v>
      </c>
      <c r="F32" s="47">
        <v>0.39825399999999633</v>
      </c>
      <c r="G32" s="48">
        <v>9.767021474503422E-2</v>
      </c>
      <c r="H32" s="25">
        <v>25.601663499999614</v>
      </c>
      <c r="I32" s="29">
        <v>3.8808383810973526</v>
      </c>
    </row>
    <row r="33" spans="1:9">
      <c r="A33" s="89" t="s">
        <v>177</v>
      </c>
      <c r="B33" s="90"/>
      <c r="C33" s="166"/>
      <c r="D33" s="90"/>
      <c r="E33" s="166"/>
      <c r="F33" s="90"/>
      <c r="G33" s="166"/>
      <c r="H33" s="90"/>
      <c r="I33" s="166"/>
    </row>
    <row r="34" spans="1:9">
      <c r="A34" s="20" t="s">
        <v>133</v>
      </c>
      <c r="B34" s="47">
        <v>3515.9894092999343</v>
      </c>
      <c r="C34" s="48">
        <v>4.0530674027749809</v>
      </c>
      <c r="D34" s="25">
        <v>1123.7148206999834</v>
      </c>
      <c r="E34" s="29">
        <v>1.2383071740303242</v>
      </c>
      <c r="F34" s="47">
        <v>513.74452369998892</v>
      </c>
      <c r="G34" s="48">
        <v>8.537398784622835E-2</v>
      </c>
      <c r="H34" s="25">
        <v>1878.5300648999787</v>
      </c>
      <c r="I34" s="29">
        <v>2.729386240898398</v>
      </c>
    </row>
    <row r="35" spans="1:9">
      <c r="A35" s="22" t="s">
        <v>68</v>
      </c>
      <c r="B35" s="108">
        <v>3180.1646375999348</v>
      </c>
      <c r="C35" s="134">
        <v>4.2459942029032103</v>
      </c>
      <c r="D35" s="109">
        <v>644.4451380999933</v>
      </c>
      <c r="E35" s="135">
        <v>1.1286102512160983</v>
      </c>
      <c r="F35" s="108">
        <v>239.77538219999431</v>
      </c>
      <c r="G35" s="134">
        <v>0.10703568419414111</v>
      </c>
      <c r="H35" s="109">
        <v>2295.9441172999313</v>
      </c>
      <c r="I35" s="135">
        <v>3.0103482674930229</v>
      </c>
    </row>
    <row r="36" spans="1:9">
      <c r="A36" s="20" t="s">
        <v>69</v>
      </c>
      <c r="B36" s="47">
        <v>2291.6286563999374</v>
      </c>
      <c r="C36" s="48">
        <v>10.509040447775174</v>
      </c>
      <c r="D36" s="25">
        <v>735.33149259998686</v>
      </c>
      <c r="E36" s="29">
        <v>4.5374155487096131</v>
      </c>
      <c r="F36" s="47">
        <v>161.79115699999528</v>
      </c>
      <c r="G36" s="48">
        <v>0.67607231385542843</v>
      </c>
      <c r="H36" s="25">
        <v>1394.5060067999657</v>
      </c>
      <c r="I36" s="29">
        <v>5.2955525852101113</v>
      </c>
    </row>
    <row r="37" spans="1:9">
      <c r="A37" s="22" t="s">
        <v>102</v>
      </c>
      <c r="B37" s="108">
        <v>1818.6991725999685</v>
      </c>
      <c r="C37" s="134">
        <v>1.7512377198082654</v>
      </c>
      <c r="D37" s="109">
        <v>1782.6947081999713</v>
      </c>
      <c r="E37" s="135">
        <v>1.0344495672134655</v>
      </c>
      <c r="F37" s="108">
        <v>8.6348229000000529</v>
      </c>
      <c r="G37" s="134">
        <v>3.6206546622504068E-2</v>
      </c>
      <c r="H37" s="109">
        <v>27.369641499999396</v>
      </c>
      <c r="I37" s="135">
        <v>0.68058160597229567</v>
      </c>
    </row>
    <row r="38" spans="1:9">
      <c r="A38" s="20" t="s">
        <v>89</v>
      </c>
      <c r="B38" s="47">
        <v>1639.2781766999499</v>
      </c>
      <c r="C38" s="48">
        <v>11.959218203054945</v>
      </c>
      <c r="D38" s="25">
        <v>854.1591255999823</v>
      </c>
      <c r="E38" s="29">
        <v>11.72246368502867</v>
      </c>
      <c r="F38" s="47">
        <v>125.17567309999615</v>
      </c>
      <c r="G38" s="48">
        <v>5.6779995703308161E-2</v>
      </c>
      <c r="H38" s="25">
        <v>659.94337799997675</v>
      </c>
      <c r="I38" s="29">
        <v>0.17997452232298139</v>
      </c>
    </row>
    <row r="39" spans="1:9">
      <c r="A39" s="22" t="s">
        <v>137</v>
      </c>
      <c r="B39" s="108">
        <v>1598.1632613999809</v>
      </c>
      <c r="C39" s="134">
        <v>9.2560162670690929</v>
      </c>
      <c r="D39" s="109">
        <v>690.02787339998588</v>
      </c>
      <c r="E39" s="135">
        <v>2.7256032866763737</v>
      </c>
      <c r="F39" s="108">
        <v>102.81375729999839</v>
      </c>
      <c r="G39" s="134">
        <v>0.42112965983534228</v>
      </c>
      <c r="H39" s="109">
        <v>805.32163069999353</v>
      </c>
      <c r="I39" s="135">
        <v>6.1092833205574824</v>
      </c>
    </row>
    <row r="40" spans="1:9">
      <c r="A40" s="20" t="s">
        <v>155</v>
      </c>
      <c r="B40" s="47">
        <v>1407.6094975999551</v>
      </c>
      <c r="C40" s="48">
        <v>3.9364068193969461</v>
      </c>
      <c r="D40" s="25">
        <v>414.49636239999467</v>
      </c>
      <c r="E40" s="29">
        <v>3.4234974302727825</v>
      </c>
      <c r="F40" s="47">
        <v>64.043330499998262</v>
      </c>
      <c r="G40" s="48">
        <v>5.7171740994345466E-2</v>
      </c>
      <c r="H40" s="25">
        <v>929.06980469997825</v>
      </c>
      <c r="I40" s="29">
        <v>0.45573764812987022</v>
      </c>
    </row>
    <row r="41" spans="1:9">
      <c r="A41" s="22" t="s">
        <v>140</v>
      </c>
      <c r="B41" s="108">
        <v>1405.1935963999852</v>
      </c>
      <c r="C41" s="134">
        <v>23.120087796233328</v>
      </c>
      <c r="D41" s="109">
        <v>380.99255749999156</v>
      </c>
      <c r="E41" s="135">
        <v>7.3892103439768722</v>
      </c>
      <c r="F41" s="108">
        <v>39.183604299999629</v>
      </c>
      <c r="G41" s="134">
        <v>3.3782293147301599</v>
      </c>
      <c r="H41" s="109">
        <v>985.01743459997829</v>
      </c>
      <c r="I41" s="135">
        <v>12.352648137526403</v>
      </c>
    </row>
    <row r="42" spans="1:9">
      <c r="A42" s="20" t="s">
        <v>141</v>
      </c>
      <c r="B42" s="47">
        <v>968.17695939998498</v>
      </c>
      <c r="C42" s="48">
        <v>20.911805204335547</v>
      </c>
      <c r="D42" s="25">
        <v>502.17706819998972</v>
      </c>
      <c r="E42" s="29">
        <v>4.2376772049760554</v>
      </c>
      <c r="F42" s="47">
        <v>33.842908999999331</v>
      </c>
      <c r="G42" s="48">
        <v>1.5766907241461392</v>
      </c>
      <c r="H42" s="25">
        <v>432.1569821999957</v>
      </c>
      <c r="I42" s="29">
        <v>15.097437275213244</v>
      </c>
    </row>
    <row r="43" spans="1:9">
      <c r="A43" s="22" t="s">
        <v>143</v>
      </c>
      <c r="B43" s="108">
        <v>924.06704489998947</v>
      </c>
      <c r="C43" s="134">
        <v>10.779399752315641</v>
      </c>
      <c r="D43" s="109">
        <v>632.03565789998913</v>
      </c>
      <c r="E43" s="135">
        <v>5.6166932481624094</v>
      </c>
      <c r="F43" s="108">
        <v>39.956948499999683</v>
      </c>
      <c r="G43" s="134">
        <v>0.82311753965173329</v>
      </c>
      <c r="H43" s="109">
        <v>252.07443849999882</v>
      </c>
      <c r="I43" s="135">
        <v>4.3395889645015329</v>
      </c>
    </row>
    <row r="44" spans="1:9">
      <c r="A44" s="20" t="s">
        <v>189</v>
      </c>
      <c r="B44" s="47">
        <v>645.70994629997836</v>
      </c>
      <c r="C44" s="48">
        <v>6.0763866782942069</v>
      </c>
      <c r="D44" s="25">
        <v>171.63350439999746</v>
      </c>
      <c r="E44" s="29">
        <v>4.1560761993044126</v>
      </c>
      <c r="F44" s="47">
        <v>16.277461199999614</v>
      </c>
      <c r="G44" s="48">
        <v>0.26274486349306292</v>
      </c>
      <c r="H44" s="25">
        <v>457.7989806999891</v>
      </c>
      <c r="I44" s="29">
        <v>1.6575656154967189</v>
      </c>
    </row>
    <row r="45" spans="1:9">
      <c r="A45" s="22" t="s">
        <v>84</v>
      </c>
      <c r="B45" s="108">
        <v>616.37058599999318</v>
      </c>
      <c r="C45" s="134">
        <v>15.06906010359118</v>
      </c>
      <c r="D45" s="109">
        <v>188.31567369999672</v>
      </c>
      <c r="E45" s="135">
        <v>4.835318509003141</v>
      </c>
      <c r="F45" s="108">
        <v>12.983256799999863</v>
      </c>
      <c r="G45" s="134">
        <v>1.0638899379503119</v>
      </c>
      <c r="H45" s="109">
        <v>415.07165549999195</v>
      </c>
      <c r="I45" s="135">
        <v>9.1698516566377979</v>
      </c>
    </row>
    <row r="46" spans="1:9">
      <c r="A46" s="20" t="s">
        <v>85</v>
      </c>
      <c r="B46" s="47">
        <v>607.95810399998049</v>
      </c>
      <c r="C46" s="48">
        <v>1.3916494199783116</v>
      </c>
      <c r="D46" s="25">
        <v>325.93523349999418</v>
      </c>
      <c r="E46" s="29">
        <v>1.2338318368500083</v>
      </c>
      <c r="F46" s="47">
        <v>15.258195999999675</v>
      </c>
      <c r="G46" s="48">
        <v>4.5279315930567346E-3</v>
      </c>
      <c r="H46" s="25">
        <v>266.76467449999348</v>
      </c>
      <c r="I46" s="29">
        <v>0.15328965153523685</v>
      </c>
    </row>
    <row r="47" spans="1:9">
      <c r="A47" s="22" t="s">
        <v>181</v>
      </c>
      <c r="B47" s="108">
        <v>598.62941739998689</v>
      </c>
      <c r="C47" s="134">
        <v>3.2177448339352868</v>
      </c>
      <c r="D47" s="109">
        <v>520.62867639999547</v>
      </c>
      <c r="E47" s="135">
        <v>0.61328778114342242</v>
      </c>
      <c r="F47" s="108">
        <v>8.6943975999998795</v>
      </c>
      <c r="G47" s="134">
        <v>4.6819263081279157E-2</v>
      </c>
      <c r="H47" s="109">
        <v>69.306343399999463</v>
      </c>
      <c r="I47" s="135">
        <v>2.5576377897105886</v>
      </c>
    </row>
    <row r="48" spans="1:9">
      <c r="A48" s="20" t="s">
        <v>168</v>
      </c>
      <c r="B48" s="47">
        <v>489.3388319999903</v>
      </c>
      <c r="C48" s="48">
        <v>9.2401300281337342</v>
      </c>
      <c r="D48" s="25">
        <v>93.265793899996837</v>
      </c>
      <c r="E48" s="29">
        <v>2.505292352648226</v>
      </c>
      <c r="F48" s="47">
        <v>7.120043599999816</v>
      </c>
      <c r="G48" s="48">
        <v>0.25765958486468699</v>
      </c>
      <c r="H48" s="25">
        <v>388.95299449999413</v>
      </c>
      <c r="I48" s="29">
        <v>6.4771780906207184</v>
      </c>
    </row>
    <row r="49" spans="1:9">
      <c r="A49" s="22" t="s">
        <v>122</v>
      </c>
      <c r="B49" s="108">
        <v>266.31963209999429</v>
      </c>
      <c r="C49" s="134">
        <v>3.9977494538897909</v>
      </c>
      <c r="D49" s="109">
        <v>157.31400999999647</v>
      </c>
      <c r="E49" s="135">
        <v>2.1432519661389118</v>
      </c>
      <c r="F49" s="108">
        <v>5.5061137999998575</v>
      </c>
      <c r="G49" s="134">
        <v>0.10033330310922879</v>
      </c>
      <c r="H49" s="109">
        <v>103.49950829999796</v>
      </c>
      <c r="I49" s="135">
        <v>1.7541641846416953</v>
      </c>
    </row>
    <row r="50" spans="1:9">
      <c r="A50" s="21" t="s">
        <v>159</v>
      </c>
      <c r="B50" s="32">
        <v>211.63520939999634</v>
      </c>
      <c r="C50" s="33">
        <v>6.3664401958693064</v>
      </c>
      <c r="D50" s="30">
        <v>187.63508639999517</v>
      </c>
      <c r="E50" s="31">
        <v>3.3021652099772805</v>
      </c>
      <c r="F50" s="32">
        <v>0.68858560000000246</v>
      </c>
      <c r="G50" s="33">
        <v>0.22254078049561382</v>
      </c>
      <c r="H50" s="30">
        <v>23.311537399999718</v>
      </c>
      <c r="I50" s="31">
        <v>2.8417342053964103</v>
      </c>
    </row>
  </sheetData>
  <sortState xmlns:xlrd2="http://schemas.microsoft.com/office/spreadsheetml/2017/richdata2" ref="A34:I50">
    <sortCondition ref="A34:A50"/>
  </sortState>
  <mergeCells count="7">
    <mergeCell ref="M11:P11"/>
    <mergeCell ref="A3:I3"/>
    <mergeCell ref="A5:I5"/>
    <mergeCell ref="B6:C6"/>
    <mergeCell ref="D6:E6"/>
    <mergeCell ref="F6:G6"/>
    <mergeCell ref="H6:I6"/>
  </mergeCells>
  <pageMargins left="0.70866141732283472" right="0.70866141732283472" top="0.74803149606299213" bottom="0.55118110236220474" header="0.31496062992125984" footer="0.31496062992125984"/>
  <pageSetup paperSize="9" scale="90" orientation="landscape" verticalDpi="0" r:id="rId1"/>
  <headerFooter>
    <oddFooter>Pagina &amp;P van &amp;N</oddFooter>
  </headerFooter>
  <rowBreaks count="1" manualBreakCount="1">
    <brk id="3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7B2F4-E3F7-44F9-9B8B-EBBA0A2D59D7}">
  <dimension ref="A1:L54"/>
  <sheetViews>
    <sheetView zoomScaleNormal="100" workbookViewId="0">
      <pane ySplit="8" topLeftCell="A9" activePane="bottomLeft" state="frozen"/>
      <selection pane="bottomLeft" activeCell="A10" sqref="A10"/>
    </sheetView>
  </sheetViews>
  <sheetFormatPr defaultRowHeight="14.4"/>
  <cols>
    <col min="1" max="1" width="27.33203125" customWidth="1"/>
    <col min="2" max="2" width="10.6640625" style="97" customWidth="1"/>
    <col min="3" max="3" width="10.6640625" customWidth="1"/>
    <col min="4" max="4" width="10.6640625" style="97" customWidth="1"/>
    <col min="5" max="5" width="10.6640625" customWidth="1"/>
    <col min="6" max="6" width="10.6640625" style="97" customWidth="1"/>
    <col min="7" max="7" width="10.6640625" customWidth="1"/>
    <col min="8" max="8" width="10.6640625" style="97" customWidth="1"/>
    <col min="9" max="9" width="10.6640625" customWidth="1"/>
    <col min="10" max="10" width="10.6640625" style="97" customWidth="1"/>
    <col min="11" max="11" width="10.6640625" customWidth="1"/>
    <col min="12" max="12" width="10.6640625" style="97" customWidth="1"/>
  </cols>
  <sheetData>
    <row r="1" spans="1:12" ht="15.6">
      <c r="A1" s="5" t="s">
        <v>218</v>
      </c>
      <c r="B1" s="99"/>
      <c r="C1" s="17"/>
      <c r="D1" s="95"/>
      <c r="E1" s="17"/>
      <c r="F1" s="95"/>
      <c r="G1" s="17"/>
      <c r="H1" s="95"/>
      <c r="I1" s="17"/>
      <c r="J1" s="95"/>
      <c r="K1" s="17"/>
      <c r="L1" s="95"/>
    </row>
    <row r="2" spans="1:12" ht="15.6">
      <c r="A2" s="5"/>
      <c r="B2" s="99"/>
      <c r="C2" s="17"/>
      <c r="D2" s="95"/>
      <c r="E2" s="17"/>
      <c r="F2" s="95"/>
      <c r="G2" s="17"/>
      <c r="H2" s="95"/>
      <c r="I2" s="17"/>
      <c r="J2" s="95"/>
      <c r="K2" s="17"/>
      <c r="L2" s="95"/>
    </row>
    <row r="3" spans="1:12" ht="25.2" customHeight="1">
      <c r="A3" s="220" t="s">
        <v>223</v>
      </c>
      <c r="B3" s="221"/>
      <c r="C3" s="221"/>
      <c r="D3" s="221"/>
      <c r="E3" s="221"/>
      <c r="F3" s="221"/>
      <c r="G3" s="221"/>
      <c r="H3" s="221"/>
      <c r="I3" s="221"/>
      <c r="J3" s="221"/>
      <c r="K3" s="221"/>
      <c r="L3" s="221"/>
    </row>
    <row r="4" spans="1:12" ht="15.6">
      <c r="A4" s="5"/>
      <c r="B4" s="99"/>
      <c r="C4" s="17"/>
      <c r="D4" s="95"/>
      <c r="E4" s="17"/>
      <c r="F4" s="95"/>
      <c r="G4" s="17"/>
      <c r="H4" s="95"/>
      <c r="I4" s="17"/>
      <c r="J4" s="95"/>
      <c r="K4" s="17"/>
      <c r="L4" s="95"/>
    </row>
    <row r="5" spans="1:12" ht="23.4" customHeight="1">
      <c r="A5" s="218" t="s">
        <v>169</v>
      </c>
      <c r="B5" s="219"/>
      <c r="C5" s="219"/>
      <c r="D5" s="219"/>
      <c r="E5" s="219"/>
      <c r="F5" s="219"/>
      <c r="G5" s="219"/>
      <c r="H5" s="219"/>
      <c r="I5" s="219"/>
      <c r="J5" s="219"/>
      <c r="K5" s="219"/>
      <c r="L5" s="219"/>
    </row>
    <row r="6" spans="1:12" ht="14.4" customHeight="1">
      <c r="A6" s="93"/>
      <c r="B6" s="100" t="s">
        <v>172</v>
      </c>
      <c r="C6" s="209" t="s">
        <v>0</v>
      </c>
      <c r="D6" s="209"/>
      <c r="E6" s="209"/>
      <c r="F6" s="209"/>
      <c r="G6" s="209" t="s">
        <v>1</v>
      </c>
      <c r="H6" s="209"/>
      <c r="I6" s="209"/>
      <c r="J6" s="209"/>
      <c r="K6" s="209"/>
      <c r="L6" s="209"/>
    </row>
    <row r="7" spans="1:12">
      <c r="A7" s="43" t="s">
        <v>170</v>
      </c>
      <c r="B7" s="141" t="s">
        <v>195</v>
      </c>
      <c r="C7" s="222" t="s">
        <v>3</v>
      </c>
      <c r="D7" s="223"/>
      <c r="E7" s="222" t="s">
        <v>4</v>
      </c>
      <c r="F7" s="223"/>
      <c r="G7" s="222" t="s">
        <v>178</v>
      </c>
      <c r="H7" s="223"/>
      <c r="I7" s="222" t="s">
        <v>7</v>
      </c>
      <c r="J7" s="223"/>
      <c r="K7" s="222" t="s">
        <v>179</v>
      </c>
      <c r="L7" s="223"/>
    </row>
    <row r="8" spans="1:12">
      <c r="A8" s="19"/>
      <c r="B8" s="101" t="s">
        <v>17</v>
      </c>
      <c r="C8" s="91" t="s">
        <v>171</v>
      </c>
      <c r="D8" s="162" t="s">
        <v>17</v>
      </c>
      <c r="E8" s="91" t="s">
        <v>171</v>
      </c>
      <c r="F8" s="162" t="s">
        <v>17</v>
      </c>
      <c r="G8" s="91" t="s">
        <v>171</v>
      </c>
      <c r="H8" s="162" t="s">
        <v>17</v>
      </c>
      <c r="I8" s="91" t="s">
        <v>171</v>
      </c>
      <c r="J8" s="162" t="s">
        <v>17</v>
      </c>
      <c r="K8" s="91" t="s">
        <v>171</v>
      </c>
      <c r="L8" s="172" t="s">
        <v>17</v>
      </c>
    </row>
    <row r="9" spans="1:12">
      <c r="A9" s="92" t="s">
        <v>176</v>
      </c>
      <c r="B9" s="123"/>
      <c r="C9" s="94"/>
      <c r="D9" s="166"/>
      <c r="E9" s="124"/>
      <c r="F9" s="31"/>
      <c r="G9" s="14"/>
      <c r="H9" s="31"/>
      <c r="I9" s="14"/>
      <c r="J9" s="31"/>
      <c r="K9" s="14"/>
      <c r="L9" s="166"/>
    </row>
    <row r="10" spans="1:12" ht="14.4" customHeight="1">
      <c r="A10" s="44" t="s">
        <v>186</v>
      </c>
      <c r="B10" s="167">
        <v>48.826848118432139</v>
      </c>
      <c r="C10" s="104">
        <v>4238.8458092999699</v>
      </c>
      <c r="D10" s="170">
        <v>57.086162482919931</v>
      </c>
      <c r="E10" s="108">
        <v>3186.5014638999733</v>
      </c>
      <c r="F10" s="167">
        <v>42.913837517080403</v>
      </c>
      <c r="G10" s="104">
        <v>1245.9459132999996</v>
      </c>
      <c r="H10" s="170">
        <v>16.779631543927305</v>
      </c>
      <c r="I10" s="108">
        <v>2076.9095078000228</v>
      </c>
      <c r="J10" s="167">
        <v>27.970537018465784</v>
      </c>
      <c r="K10" s="104">
        <v>4102.4918520999599</v>
      </c>
      <c r="L10" s="170">
        <v>55.249831437607774</v>
      </c>
    </row>
    <row r="11" spans="1:12">
      <c r="A11" s="20" t="s">
        <v>32</v>
      </c>
      <c r="B11" s="168">
        <v>41.81419262887956</v>
      </c>
      <c r="C11" s="25">
        <v>3883.9596768999791</v>
      </c>
      <c r="D11" s="159">
        <v>61.079140563107238</v>
      </c>
      <c r="E11" s="47">
        <v>2474.9373885999903</v>
      </c>
      <c r="F11" s="168">
        <v>38.920859436894013</v>
      </c>
      <c r="G11" s="25">
        <v>1012.928207500005</v>
      </c>
      <c r="H11" s="159">
        <v>15.929306561599073</v>
      </c>
      <c r="I11" s="47">
        <v>1501.7302429000106</v>
      </c>
      <c r="J11" s="168">
        <v>23.616206197889689</v>
      </c>
      <c r="K11" s="25">
        <v>3844.2386150999964</v>
      </c>
      <c r="L11" s="159">
        <v>60.454487240513153</v>
      </c>
    </row>
    <row r="12" spans="1:12">
      <c r="A12" s="22" t="s">
        <v>33</v>
      </c>
      <c r="B12" s="169">
        <v>21.891836734680258</v>
      </c>
      <c r="C12" s="109">
        <v>1868.9626832999927</v>
      </c>
      <c r="D12" s="171">
        <v>56.138441308163898</v>
      </c>
      <c r="E12" s="108">
        <v>1460.2403364999827</v>
      </c>
      <c r="F12" s="169">
        <v>43.861558691838063</v>
      </c>
      <c r="G12" s="109">
        <v>678.25865490000695</v>
      </c>
      <c r="H12" s="171">
        <v>20.373003714888231</v>
      </c>
      <c r="I12" s="108">
        <v>731.05323070000452</v>
      </c>
      <c r="J12" s="169">
        <v>21.958805947014366</v>
      </c>
      <c r="K12" s="109">
        <v>1919.8911341999992</v>
      </c>
      <c r="L12" s="171">
        <v>57.668190338100423</v>
      </c>
    </row>
    <row r="13" spans="1:12">
      <c r="A13" s="20" t="s">
        <v>188</v>
      </c>
      <c r="B13" s="168">
        <v>5.3273251045080965</v>
      </c>
      <c r="C13" s="25">
        <v>1539.3389136999956</v>
      </c>
      <c r="D13" s="159">
        <v>71.698956203925917</v>
      </c>
      <c r="E13" s="47">
        <v>889.30823489999409</v>
      </c>
      <c r="F13" s="168">
        <v>28.301043796074914</v>
      </c>
      <c r="G13" s="25">
        <v>583.29428980000364</v>
      </c>
      <c r="H13" s="159">
        <v>28.420988050180977</v>
      </c>
      <c r="I13" s="47">
        <v>429.49841590000432</v>
      </c>
      <c r="J13" s="168">
        <v>19.902128048659083</v>
      </c>
      <c r="K13" s="25">
        <v>1415.8544428999928</v>
      </c>
      <c r="L13" s="159">
        <v>51.676883901161062</v>
      </c>
    </row>
    <row r="14" spans="1:12">
      <c r="A14" s="22" t="s">
        <v>191</v>
      </c>
      <c r="B14" s="169">
        <v>3.8199314050705238</v>
      </c>
      <c r="C14" s="109">
        <v>866.16876579999746</v>
      </c>
      <c r="D14" s="171">
        <v>63.700453980843299</v>
      </c>
      <c r="E14" s="108">
        <v>555.96272219999935</v>
      </c>
      <c r="F14" s="169">
        <v>36.299546019159145</v>
      </c>
      <c r="G14" s="109">
        <v>257.02473280000078</v>
      </c>
      <c r="H14" s="171">
        <v>24.993261887695056</v>
      </c>
      <c r="I14" s="108">
        <v>275.73135170000239</v>
      </c>
      <c r="J14" s="169">
        <v>20.63071933707209</v>
      </c>
      <c r="K14" s="109">
        <v>889.37540349999449</v>
      </c>
      <c r="L14" s="171">
        <v>54.376018775235494</v>
      </c>
    </row>
    <row r="15" spans="1:12" ht="13.8" customHeight="1">
      <c r="A15" s="20" t="s">
        <v>180</v>
      </c>
      <c r="B15" s="168">
        <v>15.970052456125906</v>
      </c>
      <c r="C15" s="25">
        <v>580.87155969999742</v>
      </c>
      <c r="D15" s="159">
        <v>63.382567310667959</v>
      </c>
      <c r="E15" s="47">
        <v>229.28187969999806</v>
      </c>
      <c r="F15" s="168">
        <v>36.617432689332752</v>
      </c>
      <c r="G15" s="25">
        <v>230.25361220000096</v>
      </c>
      <c r="H15" s="159">
        <v>24.017251338312022</v>
      </c>
      <c r="I15" s="47">
        <v>161.23777490000143</v>
      </c>
      <c r="J15" s="168">
        <v>17.684677502353306</v>
      </c>
      <c r="K15" s="25">
        <v>418.66205229999542</v>
      </c>
      <c r="L15" s="159">
        <v>58.298071159335841</v>
      </c>
    </row>
    <row r="16" spans="1:12">
      <c r="A16" s="22" t="s">
        <v>190</v>
      </c>
      <c r="B16" s="169">
        <v>3.4109469697564849</v>
      </c>
      <c r="C16" s="109">
        <v>370.04638939999984</v>
      </c>
      <c r="D16" s="171">
        <v>50.460971758363485</v>
      </c>
      <c r="E16" s="108">
        <v>210.87001899999888</v>
      </c>
      <c r="F16" s="169">
        <v>49.539028241638292</v>
      </c>
      <c r="G16" s="109">
        <v>145.18995930000031</v>
      </c>
      <c r="H16" s="171">
        <v>23.253021537258899</v>
      </c>
      <c r="I16" s="108">
        <v>119.84723380000028</v>
      </c>
      <c r="J16" s="169">
        <v>27.203852095453986</v>
      </c>
      <c r="K16" s="109">
        <v>315.87921529999932</v>
      </c>
      <c r="L16" s="171">
        <v>49.543126367289425</v>
      </c>
    </row>
    <row r="17" spans="1:12">
      <c r="A17" s="20" t="s">
        <v>37</v>
      </c>
      <c r="B17" s="168">
        <v>9.3515085038023393</v>
      </c>
      <c r="C17" s="25">
        <v>261.75118499999917</v>
      </c>
      <c r="D17" s="159">
        <v>60.906377019901434</v>
      </c>
      <c r="E17" s="47">
        <v>256.96887899999854</v>
      </c>
      <c r="F17" s="168">
        <v>39.093622980100292</v>
      </c>
      <c r="G17" s="25">
        <v>120.61808820000047</v>
      </c>
      <c r="H17" s="159">
        <v>18.0732045502677</v>
      </c>
      <c r="I17" s="47">
        <v>141.11183900000111</v>
      </c>
      <c r="J17" s="168">
        <v>19.388597610462849</v>
      </c>
      <c r="K17" s="25">
        <v>256.99013679999888</v>
      </c>
      <c r="L17" s="159">
        <v>62.538197839271234</v>
      </c>
    </row>
    <row r="18" spans="1:12">
      <c r="A18" s="22" t="s">
        <v>47</v>
      </c>
      <c r="B18" s="169">
        <v>8.9218627608365768</v>
      </c>
      <c r="C18" s="109">
        <v>1631.9668144999912</v>
      </c>
      <c r="D18" s="171">
        <v>55.78516938499024</v>
      </c>
      <c r="E18" s="108">
        <v>1256.8432270999961</v>
      </c>
      <c r="F18" s="169">
        <v>44.214830615010683</v>
      </c>
      <c r="G18" s="109">
        <v>696.14562700000238</v>
      </c>
      <c r="H18" s="171">
        <v>14.874248752927285</v>
      </c>
      <c r="I18" s="108">
        <v>529.71307290000209</v>
      </c>
      <c r="J18" s="169">
        <v>24.406491247054056</v>
      </c>
      <c r="K18" s="109">
        <v>1662.9513416999819</v>
      </c>
      <c r="L18" s="171">
        <v>60.719260000019716</v>
      </c>
    </row>
    <row r="19" spans="1:12">
      <c r="A19" s="20" t="s">
        <v>48</v>
      </c>
      <c r="B19" s="168">
        <v>11.775075936335647</v>
      </c>
      <c r="C19" s="25">
        <v>1243.2087649999935</v>
      </c>
      <c r="D19" s="159">
        <v>43.769001657205997</v>
      </c>
      <c r="E19" s="47">
        <v>1361.9533159999903</v>
      </c>
      <c r="F19" s="168">
        <v>56.230998342794983</v>
      </c>
      <c r="G19" s="25">
        <v>285.13170800000273</v>
      </c>
      <c r="H19" s="159">
        <v>9.7132061835090049</v>
      </c>
      <c r="I19" s="47">
        <v>796.39761520000877</v>
      </c>
      <c r="J19" s="168">
        <v>21.389180244766308</v>
      </c>
      <c r="K19" s="25">
        <v>1523.6327577999948</v>
      </c>
      <c r="L19" s="159">
        <v>68.897613571725884</v>
      </c>
    </row>
    <row r="20" spans="1:12">
      <c r="A20" s="22" t="s">
        <v>49</v>
      </c>
      <c r="B20" s="169">
        <v>5.8137994757313116</v>
      </c>
      <c r="C20" s="109">
        <v>1156.2665962999904</v>
      </c>
      <c r="D20" s="171">
        <v>46.095446503428391</v>
      </c>
      <c r="E20" s="108">
        <v>845.76567899998986</v>
      </c>
      <c r="F20" s="169">
        <v>53.904553496574081</v>
      </c>
      <c r="G20" s="109">
        <v>505.0497840000038</v>
      </c>
      <c r="H20" s="171">
        <v>19.495052438556005</v>
      </c>
      <c r="I20" s="108">
        <v>390.11463910000106</v>
      </c>
      <c r="J20" s="169">
        <v>21.225050260412381</v>
      </c>
      <c r="K20" s="109">
        <v>1106.8678521999932</v>
      </c>
      <c r="L20" s="171">
        <v>59.279897301033245</v>
      </c>
    </row>
    <row r="21" spans="1:12">
      <c r="A21" s="20" t="s">
        <v>187</v>
      </c>
      <c r="B21" s="168">
        <v>18.995945099200306</v>
      </c>
      <c r="C21" s="25">
        <v>783.7696397999938</v>
      </c>
      <c r="D21" s="159">
        <v>56.49270083525937</v>
      </c>
      <c r="E21" s="47">
        <v>1006.9260811999939</v>
      </c>
      <c r="F21" s="168">
        <v>43.507299164741944</v>
      </c>
      <c r="G21" s="25">
        <v>173.93396750000025</v>
      </c>
      <c r="H21" s="159">
        <v>24.098006340854674</v>
      </c>
      <c r="I21" s="47">
        <v>383.01513540000116</v>
      </c>
      <c r="J21" s="168">
        <v>18.336722223750783</v>
      </c>
      <c r="K21" s="25">
        <v>1233.7466180999902</v>
      </c>
      <c r="L21" s="159">
        <v>57.565271435395829</v>
      </c>
    </row>
    <row r="22" spans="1:12">
      <c r="A22" s="22" t="s">
        <v>51</v>
      </c>
      <c r="B22" s="169">
        <v>1.9383377135488475</v>
      </c>
      <c r="C22" s="109">
        <v>756.88931419999597</v>
      </c>
      <c r="D22" s="171">
        <v>54.52982236236069</v>
      </c>
      <c r="E22" s="108">
        <v>599.90375920000054</v>
      </c>
      <c r="F22" s="169">
        <v>45.470177637641527</v>
      </c>
      <c r="G22" s="109">
        <v>201.8127768000009</v>
      </c>
      <c r="H22" s="171">
        <v>18.934207496700143</v>
      </c>
      <c r="I22" s="108">
        <v>331.14558270000282</v>
      </c>
      <c r="J22" s="169">
        <v>18.059124077433491</v>
      </c>
      <c r="K22" s="109">
        <v>823.83471389999454</v>
      </c>
      <c r="L22" s="171">
        <v>63.006668425868718</v>
      </c>
    </row>
    <row r="23" spans="1:12">
      <c r="A23" s="20" t="s">
        <v>52</v>
      </c>
      <c r="B23" s="168">
        <v>4.2896528424849478</v>
      </c>
      <c r="C23" s="25">
        <v>785.49214409998979</v>
      </c>
      <c r="D23" s="159">
        <v>55.522129250792098</v>
      </c>
      <c r="E23" s="47">
        <v>534.67569349999962</v>
      </c>
      <c r="F23" s="168">
        <v>44.477870749208698</v>
      </c>
      <c r="G23" s="25">
        <v>242.37499799999981</v>
      </c>
      <c r="H23" s="159">
        <v>14.203536898263664</v>
      </c>
      <c r="I23" s="47">
        <v>188.74332540000148</v>
      </c>
      <c r="J23" s="168">
        <v>13.418185200463581</v>
      </c>
      <c r="K23" s="25">
        <v>889.04951419999986</v>
      </c>
      <c r="L23" s="159">
        <v>72.378277901273606</v>
      </c>
    </row>
    <row r="24" spans="1:12">
      <c r="A24" s="22" t="s">
        <v>53</v>
      </c>
      <c r="B24" s="169">
        <v>17.130761508217741</v>
      </c>
      <c r="C24" s="109">
        <v>739.84950160000017</v>
      </c>
      <c r="D24" s="171">
        <v>47.720975752986988</v>
      </c>
      <c r="E24" s="108">
        <v>509.28137310000102</v>
      </c>
      <c r="F24" s="169">
        <v>52.27902424701464</v>
      </c>
      <c r="G24" s="109">
        <v>299.08956960000103</v>
      </c>
      <c r="H24" s="171">
        <v>10.94487402835836</v>
      </c>
      <c r="I24" s="108">
        <v>217.37321370000046</v>
      </c>
      <c r="J24" s="169">
        <v>30.569983380624322</v>
      </c>
      <c r="K24" s="109">
        <v>732.66809139999248</v>
      </c>
      <c r="L24" s="171">
        <v>58.485142591019809</v>
      </c>
    </row>
    <row r="25" spans="1:12">
      <c r="A25" s="20" t="s">
        <v>54</v>
      </c>
      <c r="B25" s="168">
        <v>8.2139085560554488</v>
      </c>
      <c r="C25" s="25">
        <v>614.27220460000319</v>
      </c>
      <c r="D25" s="159">
        <v>59.229142164763516</v>
      </c>
      <c r="E25" s="47">
        <v>627.00847549999753</v>
      </c>
      <c r="F25" s="168">
        <v>40.770857835238857</v>
      </c>
      <c r="G25" s="25">
        <v>165.93025950000052</v>
      </c>
      <c r="H25" s="159">
        <v>23.943813707417906</v>
      </c>
      <c r="I25" s="47">
        <v>260.52656640000163</v>
      </c>
      <c r="J25" s="168">
        <v>17.401956680656962</v>
      </c>
      <c r="K25" s="25">
        <v>814.82385419999014</v>
      </c>
      <c r="L25" s="159">
        <v>58.654229611926922</v>
      </c>
    </row>
    <row r="26" spans="1:12">
      <c r="A26" s="22" t="s">
        <v>55</v>
      </c>
      <c r="B26" s="169">
        <v>8.6810262369794131</v>
      </c>
      <c r="C26" s="109">
        <v>407.54554850000051</v>
      </c>
      <c r="D26" s="171">
        <v>59.499415281014713</v>
      </c>
      <c r="E26" s="108">
        <v>476.58852419999818</v>
      </c>
      <c r="F26" s="169">
        <v>40.50058471898781</v>
      </c>
      <c r="G26" s="109">
        <v>172.36240110000134</v>
      </c>
      <c r="H26" s="171">
        <v>18.359407879579436</v>
      </c>
      <c r="I26" s="108">
        <v>187.65790130000101</v>
      </c>
      <c r="J26" s="169">
        <v>14.296918923819096</v>
      </c>
      <c r="K26" s="109">
        <v>524.1137702999888</v>
      </c>
      <c r="L26" s="171">
        <v>67.343673196604882</v>
      </c>
    </row>
    <row r="27" spans="1:12">
      <c r="A27" s="20" t="s">
        <v>56</v>
      </c>
      <c r="B27" s="168">
        <v>0.56502937111547091</v>
      </c>
      <c r="C27" s="25">
        <v>312.04205319999761</v>
      </c>
      <c r="D27" s="159">
        <v>49.395215818344965</v>
      </c>
      <c r="E27" s="47">
        <v>410.76172209999874</v>
      </c>
      <c r="F27" s="168">
        <v>50.604784181657166</v>
      </c>
      <c r="G27" s="25">
        <v>91.632360000000403</v>
      </c>
      <c r="H27" s="159">
        <v>17.367183276415549</v>
      </c>
      <c r="I27" s="47">
        <v>162.14194650000121</v>
      </c>
      <c r="J27" s="168">
        <v>21.376114152222165</v>
      </c>
      <c r="K27" s="25">
        <v>469.02946879999485</v>
      </c>
      <c r="L27" s="159">
        <v>61.25670257136445</v>
      </c>
    </row>
    <row r="28" spans="1:12">
      <c r="A28" s="22" t="s">
        <v>57</v>
      </c>
      <c r="B28" s="169">
        <v>1.7262356223246849</v>
      </c>
      <c r="C28" s="109">
        <v>362.1982424999967</v>
      </c>
      <c r="D28" s="171">
        <v>37.674836058385509</v>
      </c>
      <c r="E28" s="108">
        <v>290.1510952999983</v>
      </c>
      <c r="F28" s="169">
        <v>62.325163941616992</v>
      </c>
      <c r="G28" s="109">
        <v>92.656678900000216</v>
      </c>
      <c r="H28" s="171">
        <v>10.701483885703716</v>
      </c>
      <c r="I28" s="108">
        <v>87.533442300000402</v>
      </c>
      <c r="J28" s="169">
        <v>19.942040657422801</v>
      </c>
      <c r="K28" s="109">
        <v>472.15921659999475</v>
      </c>
      <c r="L28" s="171">
        <v>69.356475456876225</v>
      </c>
    </row>
    <row r="29" spans="1:12">
      <c r="A29" s="20" t="s">
        <v>58</v>
      </c>
      <c r="B29" s="168">
        <v>13.164761490292406</v>
      </c>
      <c r="C29" s="25">
        <v>302.25098690000021</v>
      </c>
      <c r="D29" s="159">
        <v>57.754643147636195</v>
      </c>
      <c r="E29" s="47">
        <v>218.39908519999776</v>
      </c>
      <c r="F29" s="168">
        <v>42.24535685236507</v>
      </c>
      <c r="G29" s="25">
        <v>78.103572100000264</v>
      </c>
      <c r="H29" s="159">
        <v>25.226855242597658</v>
      </c>
      <c r="I29" s="47">
        <v>110.87898780000037</v>
      </c>
      <c r="J29" s="168">
        <v>19.485931566290663</v>
      </c>
      <c r="K29" s="25">
        <v>331.66751220000003</v>
      </c>
      <c r="L29" s="159">
        <v>55.287213191113835</v>
      </c>
    </row>
    <row r="30" spans="1:12">
      <c r="A30" s="22" t="s">
        <v>59</v>
      </c>
      <c r="B30" s="169">
        <v>3.4236381219543039</v>
      </c>
      <c r="C30" s="109">
        <v>148.7790981999994</v>
      </c>
      <c r="D30" s="171">
        <v>58.052615969283231</v>
      </c>
      <c r="E30" s="108">
        <v>157.24733309999954</v>
      </c>
      <c r="F30" s="169">
        <v>41.94738403071937</v>
      </c>
      <c r="G30" s="109">
        <v>68.362548800000198</v>
      </c>
      <c r="H30" s="171">
        <v>15.001164176349416</v>
      </c>
      <c r="I30" s="108">
        <v>34.994504300000308</v>
      </c>
      <c r="J30" s="169">
        <v>21.296258992682411</v>
      </c>
      <c r="K30" s="109">
        <v>202.66937819999762</v>
      </c>
      <c r="L30" s="171">
        <v>63.702576830971303</v>
      </c>
    </row>
    <row r="31" spans="1:12">
      <c r="A31" s="20" t="s">
        <v>60</v>
      </c>
      <c r="B31" s="168">
        <v>2.0123376768170083</v>
      </c>
      <c r="C31" s="25">
        <v>160.73912799999988</v>
      </c>
      <c r="D31" s="159">
        <v>48.616420996052099</v>
      </c>
      <c r="E31" s="47">
        <v>134.03375229999892</v>
      </c>
      <c r="F31" s="168">
        <v>51.383579003949407</v>
      </c>
      <c r="G31" s="25">
        <v>55.812908800000073</v>
      </c>
      <c r="H31" s="159">
        <v>22.338772670581893</v>
      </c>
      <c r="I31" s="47">
        <v>53.233400200000112</v>
      </c>
      <c r="J31" s="168">
        <v>11.435124786883385</v>
      </c>
      <c r="K31" s="25">
        <v>185.72657129999902</v>
      </c>
      <c r="L31" s="159">
        <v>66.226102542535969</v>
      </c>
    </row>
    <row r="32" spans="1:12">
      <c r="A32" s="22" t="s">
        <v>28</v>
      </c>
      <c r="B32" s="169">
        <v>8.1622880398249009</v>
      </c>
      <c r="C32" s="109">
        <v>98.903013599999312</v>
      </c>
      <c r="D32" s="171">
        <v>49.486970549684493</v>
      </c>
      <c r="E32" s="108">
        <v>163.6144222999994</v>
      </c>
      <c r="F32" s="169">
        <v>50.513029450316736</v>
      </c>
      <c r="G32" s="109">
        <v>28.093261100000245</v>
      </c>
      <c r="H32" s="171">
        <v>13.367666327218982</v>
      </c>
      <c r="I32" s="108">
        <v>52.351333800000276</v>
      </c>
      <c r="J32" s="169">
        <v>20.988529876982874</v>
      </c>
      <c r="K32" s="109">
        <v>182.07284099999885</v>
      </c>
      <c r="L32" s="171">
        <v>65.643803795798704</v>
      </c>
    </row>
    <row r="33" spans="1:12">
      <c r="A33" s="21" t="s">
        <v>61</v>
      </c>
      <c r="B33" s="168">
        <v>4.7529400117595726</v>
      </c>
      <c r="C33" s="25">
        <v>42.443773699999859</v>
      </c>
      <c r="D33" s="159">
        <v>43.171060232839928</v>
      </c>
      <c r="E33" s="47">
        <v>43.483118199999716</v>
      </c>
      <c r="F33" s="168">
        <v>56.828939767161614</v>
      </c>
      <c r="G33" s="25">
        <v>14.923080800000076</v>
      </c>
      <c r="H33" s="159">
        <v>12.677349390153674</v>
      </c>
      <c r="I33" s="47">
        <v>18.367830500000057</v>
      </c>
      <c r="J33" s="168">
        <v>22.432360211830307</v>
      </c>
      <c r="K33" s="25">
        <v>52.635980599999471</v>
      </c>
      <c r="L33" s="159">
        <v>64.890290398017584</v>
      </c>
    </row>
    <row r="34" spans="1:12">
      <c r="A34" s="92" t="s">
        <v>177</v>
      </c>
      <c r="B34" s="164"/>
      <c r="C34" s="90"/>
      <c r="D34" s="165"/>
      <c r="E34" s="87"/>
      <c r="F34" s="164"/>
      <c r="G34" s="90"/>
      <c r="H34" s="165"/>
      <c r="I34" s="87"/>
      <c r="J34" s="164"/>
      <c r="K34" s="90"/>
      <c r="L34" s="165"/>
    </row>
    <row r="35" spans="1:12">
      <c r="A35" s="22" t="s">
        <v>133</v>
      </c>
      <c r="B35" s="169">
        <v>4.0530674027749809</v>
      </c>
      <c r="C35" s="109">
        <v>834.01583069999901</v>
      </c>
      <c r="D35" s="171">
        <v>32.873067258923392</v>
      </c>
      <c r="E35" s="108">
        <v>2681.973578599996</v>
      </c>
      <c r="F35" s="169">
        <v>67.126932741076857</v>
      </c>
      <c r="G35" s="109">
        <v>553.88864200000285</v>
      </c>
      <c r="H35" s="171">
        <v>29.033883391704084</v>
      </c>
      <c r="I35" s="108">
        <v>723.70884270000488</v>
      </c>
      <c r="J35" s="169">
        <v>38.886472739632687</v>
      </c>
      <c r="K35" s="109">
        <v>2238.3919245999987</v>
      </c>
      <c r="L35" s="171">
        <v>32.07964386866454</v>
      </c>
    </row>
    <row r="36" spans="1:12">
      <c r="A36" s="20" t="s">
        <v>68</v>
      </c>
      <c r="B36" s="168">
        <v>4.2459942029032103</v>
      </c>
      <c r="C36" s="25">
        <v>821.56473439999525</v>
      </c>
      <c r="D36" s="159">
        <v>87.2732826757791</v>
      </c>
      <c r="E36" s="47">
        <v>2358.599903199969</v>
      </c>
      <c r="F36" s="168">
        <v>12.726717324224406</v>
      </c>
      <c r="G36" s="25">
        <v>624.76229080000189</v>
      </c>
      <c r="H36" s="159">
        <v>12.134773507670058</v>
      </c>
      <c r="I36" s="47">
        <v>819.01106450000691</v>
      </c>
      <c r="J36" s="168">
        <v>20.731849473139356</v>
      </c>
      <c r="K36" s="25">
        <v>1736.3912822999901</v>
      </c>
      <c r="L36" s="159">
        <v>67.133377019193603</v>
      </c>
    </row>
    <row r="37" spans="1:12">
      <c r="A37" s="22" t="s">
        <v>69</v>
      </c>
      <c r="B37" s="169">
        <v>10.509040447775174</v>
      </c>
      <c r="C37" s="109">
        <v>740.1106638999978</v>
      </c>
      <c r="D37" s="171">
        <v>80.349020692361549</v>
      </c>
      <c r="E37" s="108">
        <v>1551.5179924999957</v>
      </c>
      <c r="F37" s="169">
        <v>19.650979307638966</v>
      </c>
      <c r="G37" s="109">
        <v>302.67965820000069</v>
      </c>
      <c r="H37" s="171">
        <v>17.187951108284921</v>
      </c>
      <c r="I37" s="108">
        <v>405.67998300000295</v>
      </c>
      <c r="J37" s="169">
        <v>27.549479257476889</v>
      </c>
      <c r="K37" s="109">
        <v>1583.2690151999798</v>
      </c>
      <c r="L37" s="171">
        <v>55.262569634239256</v>
      </c>
    </row>
    <row r="38" spans="1:12">
      <c r="A38" s="20" t="s">
        <v>102</v>
      </c>
      <c r="B38" s="168">
        <v>1.7512377198082654</v>
      </c>
      <c r="C38" s="25">
        <v>938.40346569999417</v>
      </c>
      <c r="D38" s="159">
        <v>57.747167712463387</v>
      </c>
      <c r="E38" s="47">
        <v>880.29570689999059</v>
      </c>
      <c r="F38" s="168">
        <v>42.252832287538119</v>
      </c>
      <c r="G38" s="25">
        <v>628.77062040000521</v>
      </c>
      <c r="H38" s="159">
        <v>26.922872878210853</v>
      </c>
      <c r="I38" s="47">
        <v>607.95184490000611</v>
      </c>
      <c r="J38" s="168">
        <v>17.386710298028156</v>
      </c>
      <c r="K38" s="25">
        <v>581.97670729999493</v>
      </c>
      <c r="L38" s="159">
        <v>55.690416823763286</v>
      </c>
    </row>
    <row r="39" spans="1:12">
      <c r="A39" s="22" t="s">
        <v>89</v>
      </c>
      <c r="B39" s="169">
        <v>11.959218203054945</v>
      </c>
      <c r="C39" s="109">
        <v>391.47283279999772</v>
      </c>
      <c r="D39" s="171">
        <v>51.597508803969774</v>
      </c>
      <c r="E39" s="108">
        <v>1247.8053438999964</v>
      </c>
      <c r="F39" s="169">
        <v>48.402491196031121</v>
      </c>
      <c r="G39" s="109">
        <v>153.25514760000078</v>
      </c>
      <c r="H39" s="171">
        <v>34.572546679126155</v>
      </c>
      <c r="I39" s="108">
        <v>271.93408940000194</v>
      </c>
      <c r="J39" s="169">
        <v>33.427839747180002</v>
      </c>
      <c r="K39" s="109">
        <v>1214.0889396999976</v>
      </c>
      <c r="L39" s="171">
        <v>31.999613573695925</v>
      </c>
    </row>
    <row r="40" spans="1:12">
      <c r="A40" s="20" t="s">
        <v>137</v>
      </c>
      <c r="B40" s="168">
        <v>9.2560162670690929</v>
      </c>
      <c r="C40" s="25">
        <v>1284.1085295999908</v>
      </c>
      <c r="D40" s="159">
        <v>30.388757771906285</v>
      </c>
      <c r="E40" s="47">
        <v>314.05473179999831</v>
      </c>
      <c r="F40" s="168">
        <v>69.611242228095506</v>
      </c>
      <c r="G40" s="25">
        <v>274.69152000000048</v>
      </c>
      <c r="H40" s="159">
        <v>19.936401834349954</v>
      </c>
      <c r="I40" s="47">
        <v>440.28565620000393</v>
      </c>
      <c r="J40" s="168">
        <v>31.85543118063282</v>
      </c>
      <c r="K40" s="25">
        <v>883.18608519999361</v>
      </c>
      <c r="L40" s="159">
        <v>48.208166985020441</v>
      </c>
    </row>
    <row r="41" spans="1:12">
      <c r="A41" s="22" t="s">
        <v>155</v>
      </c>
      <c r="B41" s="169">
        <v>3.9364068193969461</v>
      </c>
      <c r="C41" s="109">
        <v>427.75504059999736</v>
      </c>
      <c r="D41" s="171">
        <v>42.556854924784822</v>
      </c>
      <c r="E41" s="108">
        <v>979.85445699998297</v>
      </c>
      <c r="F41" s="169">
        <v>57.443145075216819</v>
      </c>
      <c r="G41" s="109">
        <v>280.62668570000164</v>
      </c>
      <c r="H41" s="171">
        <v>13.674457739737928</v>
      </c>
      <c r="I41" s="108">
        <v>448.40007480000514</v>
      </c>
      <c r="J41" s="169">
        <v>15.235901602720462</v>
      </c>
      <c r="K41" s="109">
        <v>678.58273709999366</v>
      </c>
      <c r="L41" s="171">
        <v>71.089640657543583</v>
      </c>
    </row>
    <row r="42" spans="1:12">
      <c r="A42" s="20" t="s">
        <v>140</v>
      </c>
      <c r="B42" s="168">
        <v>23.120087796233328</v>
      </c>
      <c r="C42" s="25">
        <v>494.7287928999956</v>
      </c>
      <c r="D42" s="159">
        <v>23.720658216261782</v>
      </c>
      <c r="E42" s="47">
        <v>910.4648034999891</v>
      </c>
      <c r="F42" s="168">
        <v>76.279341783739937</v>
      </c>
      <c r="G42" s="25">
        <v>188.37816910000089</v>
      </c>
      <c r="H42" s="159">
        <v>15.753421797430478</v>
      </c>
      <c r="I42" s="47">
        <v>323.75838920000302</v>
      </c>
      <c r="J42" s="168">
        <v>20.583362418150799</v>
      </c>
      <c r="K42" s="25">
        <v>893.05703809998477</v>
      </c>
      <c r="L42" s="159">
        <v>63.663215784420778</v>
      </c>
    </row>
    <row r="43" spans="1:12">
      <c r="A43" s="22" t="s">
        <v>141</v>
      </c>
      <c r="B43" s="169">
        <v>20.911805204335547</v>
      </c>
      <c r="C43" s="109">
        <v>378.55768079999922</v>
      </c>
      <c r="D43" s="171">
        <v>25.834031505363477</v>
      </c>
      <c r="E43" s="108">
        <v>589.61927859999969</v>
      </c>
      <c r="F43" s="169">
        <v>74.165968494637454</v>
      </c>
      <c r="G43" s="109">
        <v>198.00975840000086</v>
      </c>
      <c r="H43" s="171">
        <v>19.645595810143622</v>
      </c>
      <c r="I43" s="108">
        <v>238.23952590000047</v>
      </c>
      <c r="J43" s="169">
        <v>25.753731577812687</v>
      </c>
      <c r="K43" s="109">
        <v>531.92767509999669</v>
      </c>
      <c r="L43" s="171">
        <v>54.600672612045699</v>
      </c>
    </row>
    <row r="44" spans="1:12">
      <c r="A44" s="20" t="s">
        <v>143</v>
      </c>
      <c r="B44" s="168">
        <v>10.779399752315641</v>
      </c>
      <c r="C44" s="25">
        <v>362.25003939999777</v>
      </c>
      <c r="D44" s="159">
        <v>23.880805488918071</v>
      </c>
      <c r="E44" s="47">
        <v>561.8170054999897</v>
      </c>
      <c r="F44" s="168">
        <v>76.119194511084629</v>
      </c>
      <c r="G44" s="25">
        <v>44.911900500000399</v>
      </c>
      <c r="H44" s="159">
        <v>9.348940880096416</v>
      </c>
      <c r="I44" s="47">
        <v>56.641889300000692</v>
      </c>
      <c r="J44" s="168">
        <v>16.588648178519382</v>
      </c>
      <c r="K44" s="25">
        <v>822.51325509999378</v>
      </c>
      <c r="L44" s="159">
        <v>74.062410941387284</v>
      </c>
    </row>
    <row r="45" spans="1:12">
      <c r="A45" s="22" t="s">
        <v>189</v>
      </c>
      <c r="B45" s="169">
        <v>6.0763866782942069</v>
      </c>
      <c r="C45" s="109">
        <v>563.5322667000014</v>
      </c>
      <c r="D45" s="171">
        <v>39.201705265790928</v>
      </c>
      <c r="E45" s="108">
        <v>82.17767959999945</v>
      </c>
      <c r="F45" s="169">
        <v>60.798294734208859</v>
      </c>
      <c r="G45" s="109">
        <v>78.355439500000315</v>
      </c>
      <c r="H45" s="171">
        <v>4.8602426358426358</v>
      </c>
      <c r="I45" s="108">
        <v>133.86761410000045</v>
      </c>
      <c r="J45" s="169">
        <v>6.1296298372085074</v>
      </c>
      <c r="K45" s="109">
        <v>433.48689269999699</v>
      </c>
      <c r="L45" s="171">
        <v>89.010127526949447</v>
      </c>
    </row>
    <row r="46" spans="1:12">
      <c r="A46" s="20" t="s">
        <v>84</v>
      </c>
      <c r="B46" s="168">
        <v>15.06906010359118</v>
      </c>
      <c r="C46" s="25">
        <v>202.61991729999798</v>
      </c>
      <c r="D46" s="159">
        <v>32.296273736718057</v>
      </c>
      <c r="E46" s="47">
        <v>413.75066869999677</v>
      </c>
      <c r="F46" s="168">
        <v>67.703726263284395</v>
      </c>
      <c r="G46" s="25">
        <v>178.95631720000117</v>
      </c>
      <c r="H46" s="159">
        <v>13.208058703345902</v>
      </c>
      <c r="I46" s="47">
        <v>239.68477990000162</v>
      </c>
      <c r="J46" s="168">
        <v>17.702692880325163</v>
      </c>
      <c r="K46" s="25">
        <v>197.72948889999853</v>
      </c>
      <c r="L46" s="159">
        <v>69.089248416330946</v>
      </c>
    </row>
    <row r="47" spans="1:12">
      <c r="A47" s="22" t="s">
        <v>85</v>
      </c>
      <c r="B47" s="169">
        <v>1.3916494199783116</v>
      </c>
      <c r="C47" s="109">
        <v>273.3973041999979</v>
      </c>
      <c r="D47" s="171">
        <v>36.818195904599278</v>
      </c>
      <c r="E47" s="108">
        <v>334.56079979999765</v>
      </c>
      <c r="F47" s="169">
        <v>63.181804095401006</v>
      </c>
      <c r="G47" s="109">
        <v>90.108009100000586</v>
      </c>
      <c r="H47" s="171">
        <v>36.820335576922112</v>
      </c>
      <c r="I47" s="108">
        <v>101.73860770000036</v>
      </c>
      <c r="J47" s="169">
        <v>29.413287598259803</v>
      </c>
      <c r="K47" s="109">
        <v>416.11148719999494</v>
      </c>
      <c r="L47" s="171">
        <v>33.766376824820178</v>
      </c>
    </row>
    <row r="48" spans="1:12">
      <c r="A48" s="20" t="s">
        <v>181</v>
      </c>
      <c r="B48" s="168">
        <v>3.2177448339352868</v>
      </c>
      <c r="C48" s="25">
        <v>254.75785269999702</v>
      </c>
      <c r="D48" s="159">
        <v>67.839242277834572</v>
      </c>
      <c r="E48" s="47">
        <v>343.87156469999968</v>
      </c>
      <c r="F48" s="168">
        <v>32.160757722167318</v>
      </c>
      <c r="G48" s="25">
        <v>81.859326700000551</v>
      </c>
      <c r="H48" s="159">
        <v>8.6112553397358482</v>
      </c>
      <c r="I48" s="47">
        <v>91.206589000000761</v>
      </c>
      <c r="J48" s="168">
        <v>17.086284233416858</v>
      </c>
      <c r="K48" s="25">
        <v>425.56350169999735</v>
      </c>
      <c r="L48" s="159">
        <v>74.30246042684827</v>
      </c>
    </row>
    <row r="49" spans="1:12">
      <c r="A49" s="22" t="s">
        <v>168</v>
      </c>
      <c r="B49" s="169">
        <v>9.2401300281337342</v>
      </c>
      <c r="C49" s="109">
        <v>331.96375579999932</v>
      </c>
      <c r="D49" s="171">
        <v>35.207162498281988</v>
      </c>
      <c r="E49" s="108">
        <v>157.37507620000025</v>
      </c>
      <c r="F49" s="169">
        <v>64.792837501717969</v>
      </c>
      <c r="G49" s="109">
        <v>42.138216300000195</v>
      </c>
      <c r="H49" s="171">
        <v>13.405851662191854</v>
      </c>
      <c r="I49" s="108">
        <v>83.609823700000561</v>
      </c>
      <c r="J49" s="169">
        <v>23.040126999543055</v>
      </c>
      <c r="K49" s="109">
        <v>363.59079199999434</v>
      </c>
      <c r="L49" s="171">
        <v>63.554021338265343</v>
      </c>
    </row>
    <row r="50" spans="1:12">
      <c r="A50" s="20" t="s">
        <v>122</v>
      </c>
      <c r="B50" s="168">
        <v>3.9977494538897909</v>
      </c>
      <c r="C50" s="25">
        <v>153.79204459999917</v>
      </c>
      <c r="D50" s="159">
        <v>44.96976064653407</v>
      </c>
      <c r="E50" s="47">
        <v>112.52758749999911</v>
      </c>
      <c r="F50" s="168">
        <v>55.030239353468403</v>
      </c>
      <c r="G50" s="25">
        <v>71.700896000000284</v>
      </c>
      <c r="H50" s="159">
        <v>14.821417546233331</v>
      </c>
      <c r="I50" s="47">
        <v>46.304222900000404</v>
      </c>
      <c r="J50" s="168">
        <v>16.734476772432927</v>
      </c>
      <c r="K50" s="25">
        <v>148.31451319999971</v>
      </c>
      <c r="L50" s="159">
        <v>68.444105681336282</v>
      </c>
    </row>
    <row r="51" spans="1:12">
      <c r="A51" s="23" t="s">
        <v>159</v>
      </c>
      <c r="B51" s="173">
        <v>6.3664401958693064</v>
      </c>
      <c r="C51" s="106">
        <v>77.920265999999557</v>
      </c>
      <c r="D51" s="174">
        <v>39.100050576973594</v>
      </c>
      <c r="E51" s="107">
        <v>133.7149433999974</v>
      </c>
      <c r="F51" s="173">
        <v>60.899949423027842</v>
      </c>
      <c r="G51" s="106">
        <v>77.924794300000457</v>
      </c>
      <c r="H51" s="174">
        <v>20.451814771827951</v>
      </c>
      <c r="I51" s="107">
        <v>62.248872800000292</v>
      </c>
      <c r="J51" s="173">
        <v>24.607022878095169</v>
      </c>
      <c r="K51" s="106">
        <v>71.461542300000019</v>
      </c>
      <c r="L51" s="174">
        <v>54.941162350078223</v>
      </c>
    </row>
    <row r="52" spans="1:12">
      <c r="B52" s="48"/>
      <c r="C52" s="2"/>
      <c r="D52" s="48"/>
      <c r="E52" s="2"/>
      <c r="F52" s="48"/>
      <c r="G52" s="2"/>
      <c r="H52" s="48"/>
      <c r="I52" s="2"/>
      <c r="J52" s="48"/>
      <c r="K52" s="2"/>
      <c r="L52" s="48"/>
    </row>
    <row r="53" spans="1:12">
      <c r="B53" s="48"/>
      <c r="C53" s="2"/>
      <c r="D53" s="48"/>
      <c r="E53" s="2"/>
      <c r="F53" s="48"/>
      <c r="G53" s="2"/>
      <c r="H53" s="48"/>
      <c r="I53" s="2"/>
      <c r="J53" s="48"/>
      <c r="K53" s="2"/>
      <c r="L53" s="48"/>
    </row>
    <row r="54" spans="1:12">
      <c r="B54" s="48"/>
      <c r="C54" s="2"/>
      <c r="D54" s="48"/>
      <c r="E54" s="2"/>
      <c r="F54" s="48"/>
      <c r="G54" s="2"/>
      <c r="H54" s="48"/>
      <c r="I54" s="2"/>
      <c r="J54" s="48"/>
      <c r="K54" s="2"/>
      <c r="L54" s="48"/>
    </row>
  </sheetData>
  <sortState xmlns:xlrd2="http://schemas.microsoft.com/office/spreadsheetml/2017/richdata2" ref="A35:L51">
    <sortCondition ref="A35:A51"/>
  </sortState>
  <mergeCells count="9">
    <mergeCell ref="A3:L3"/>
    <mergeCell ref="A5:L5"/>
    <mergeCell ref="C7:D7"/>
    <mergeCell ref="E7:F7"/>
    <mergeCell ref="G7:H7"/>
    <mergeCell ref="I7:J7"/>
    <mergeCell ref="K7:L7"/>
    <mergeCell ref="C6:F6"/>
    <mergeCell ref="G6:L6"/>
  </mergeCells>
  <pageMargins left="0.51181102362204722" right="0.51181102362204722" top="0.74803149606299213" bottom="0.55118110236220474" header="0.31496062992125984" footer="0.31496062992125984"/>
  <pageSetup paperSize="9" scale="90" orientation="landscape" verticalDpi="0" r:id="rId1"/>
  <headerFooter>
    <oddFooter>Pagina &amp;P van &amp;N</oddFooter>
  </headerFooter>
  <rowBreaks count="1" manualBreakCount="1">
    <brk id="3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a6d42d-4cde-4ffa-82c0-7660359a0d1b" xsi:nil="true"/>
    <lcf76f155ced4ddcb4097134ff3c332f xmlns="a9549d10-0eca-42d3-a9f1-5c3c0305734f">
      <Terms xmlns="http://schemas.microsoft.com/office/infopath/2007/PartnerControls"/>
    </lcf76f155ced4ddcb4097134ff3c332f>
    <SharedWithUsers xmlns="e2a6d42d-4cde-4ffa-82c0-7660359a0d1b">
      <UserInfo>
        <DisplayName/>
        <AccountId xsi:nil="true"/>
        <AccountType/>
      </UserInfo>
    </SharedWithUsers>
    <MediaLengthInSeconds xmlns="a9549d10-0eca-42d3-a9f1-5c3c0305734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3F120F60EB15048BFEFB32B82D168E7" ma:contentTypeVersion="18" ma:contentTypeDescription="Een nieuw document maken." ma:contentTypeScope="" ma:versionID="36f64bca8b028860faebe56e61affa53">
  <xsd:schema xmlns:xsd="http://www.w3.org/2001/XMLSchema" xmlns:xs="http://www.w3.org/2001/XMLSchema" xmlns:p="http://schemas.microsoft.com/office/2006/metadata/properties" xmlns:ns2="a9549d10-0eca-42d3-a9f1-5c3c0305734f" xmlns:ns3="e2a6d42d-4cde-4ffa-82c0-7660359a0d1b" targetNamespace="http://schemas.microsoft.com/office/2006/metadata/properties" ma:root="true" ma:fieldsID="624094ca0491363bb506da743ade6726" ns2:_="" ns3:_="">
    <xsd:import namespace="a9549d10-0eca-42d3-a9f1-5c3c0305734f"/>
    <xsd:import namespace="e2a6d42d-4cde-4ffa-82c0-7660359a0d1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549d10-0eca-42d3-a9f1-5c3c030573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089d7eaf-f49f-436b-b921-56db9a6d9af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a6d42d-4cde-4ffa-82c0-7660359a0d1b"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ca868694-6721-4608-b873-d018ff636302}" ma:internalName="TaxCatchAll" ma:showField="CatchAllData" ma:web="e2a6d42d-4cde-4ffa-82c0-7660359a0d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F6F402-FA83-4037-8492-42BE8DC167E0}">
  <ds:schemaRefs>
    <ds:schemaRef ds:uri="http://schemas.microsoft.com/office/2006/metadata/properties"/>
    <ds:schemaRef ds:uri="http://schemas.microsoft.com/office/infopath/2007/PartnerControls"/>
    <ds:schemaRef ds:uri="12b3a870-1d2f-4fd5-9e6c-a0fb86b76e61"/>
    <ds:schemaRef ds:uri="76f5737a-7ffe-4e06-914f-9f6825f53fbf"/>
    <ds:schemaRef ds:uri="36b6a181-5f1a-4d83-a269-49c590b086ff"/>
    <ds:schemaRef ds:uri="29a59ddf-a38e-481b-9a60-f22cfc935724"/>
    <ds:schemaRef ds:uri="e2a6d42d-4cde-4ffa-82c0-7660359a0d1b"/>
    <ds:schemaRef ds:uri="a9549d10-0eca-42d3-a9f1-5c3c0305734f"/>
  </ds:schemaRefs>
</ds:datastoreItem>
</file>

<file path=customXml/itemProps2.xml><?xml version="1.0" encoding="utf-8"?>
<ds:datastoreItem xmlns:ds="http://schemas.openxmlformats.org/officeDocument/2006/customXml" ds:itemID="{4E88F6E4-EB64-4823-8447-D7B22A95DD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549d10-0eca-42d3-a9f1-5c3c0305734f"/>
    <ds:schemaRef ds:uri="e2a6d42d-4cde-4ffa-82c0-7660359a0d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45915B-C8F3-47E5-A704-1DA5D1A12E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6</vt:i4>
      </vt:variant>
    </vt:vector>
  </HeadingPairs>
  <TitlesOfParts>
    <vt:vector size="11" baseType="lpstr">
      <vt:lpstr>Gemiddeld bereik print</vt:lpstr>
      <vt:lpstr>GB dig. replica + GB editie</vt:lpstr>
      <vt:lpstr>Ranking mediamerken</vt:lpstr>
      <vt:lpstr>Platformen mediamerken</vt:lpstr>
      <vt:lpstr>Profielen mediamerken</vt:lpstr>
      <vt:lpstr>'Gemiddeld bereik print'!Afdrukbereik</vt:lpstr>
      <vt:lpstr>'GB dig. replica + GB editie'!Afdruktitels</vt:lpstr>
      <vt:lpstr>'Gemiddeld bereik print'!Afdruktitels</vt:lpstr>
      <vt:lpstr>'Platformen mediamerken'!Afdruktitels</vt:lpstr>
      <vt:lpstr>'Profielen mediamerken'!Afdruktitels</vt:lpstr>
      <vt:lpstr>'Ranking mediamerken'!Afdruktitels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Monique</dc:creator>
  <cp:keywords/>
  <dc:description/>
  <cp:lastModifiedBy>Inken Oestmann</cp:lastModifiedBy>
  <cp:revision/>
  <cp:lastPrinted>2024-09-24T12:33:08Z</cp:lastPrinted>
  <dcterms:created xsi:type="dcterms:W3CDTF">2017-10-02T08:20:18Z</dcterms:created>
  <dcterms:modified xsi:type="dcterms:W3CDTF">2025-04-10T09:32:15Z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0x010100D3F120F60EB15048BFEFB32B82D168E7</vt:lpwstr>
  </property>
  <property fmtid="{D5CDD505-2E9C-101B-9397-08002B2CF9AE}" pid="3" name="MediaServiceImageTags">
    <vt:lpwstr/>
  </property>
  <property fmtid="{D5CDD505-2E9C-101B-9397-08002B2CF9AE}" pid="4" name="xd_ProgID">
    <vt:lpwstr/>
  </property>
  <property fmtid="{D5CDD505-2E9C-101B-9397-08002B2CF9AE}" pid="5" name="_ColorHex">
    <vt:lpwstr/>
  </property>
  <property fmtid="{D5CDD505-2E9C-101B-9397-08002B2CF9AE}" pid="6" name="_Emoji">
    <vt:lpwstr/>
  </property>
  <property fmtid="{D5CDD505-2E9C-101B-9397-08002B2CF9AE}" pid="7" name="TemplateUrl">
    <vt:lpwstr/>
  </property>
  <property fmtid="{D5CDD505-2E9C-101B-9397-08002B2CF9AE}" pid="8" name="ComplianceAssetId">
    <vt:lpwstr/>
  </property>
  <property fmtid="{D5CDD505-2E9C-101B-9397-08002B2CF9AE}" pid="9" name="_ColorTag">
    <vt:lpwstr/>
  </property>
  <property fmtid="{D5CDD505-2E9C-101B-9397-08002B2CF9AE}" pid="10" name="_ExtendedDescription">
    <vt:lpwstr/>
  </property>
  <property fmtid="{D5CDD505-2E9C-101B-9397-08002B2CF9AE}" pid="11" name="TriggerFlowInfo">
    <vt:lpwstr/>
  </property>
  <property fmtid="{D5CDD505-2E9C-101B-9397-08002B2CF9AE}" pid="12" name="GUID">
    <vt:lpwstr>3ca5aa47-3a95-42e4-bdfb-c5dacbccc902</vt:lpwstr>
  </property>
  <property fmtid="{D5CDD505-2E9C-101B-9397-08002B2CF9AE}" pid="13" name="xd_Signature">
    <vt:bool>false</vt:bool>
  </property>
</Properties>
</file>